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20490" windowHeight="765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5" l="1"/>
  <c r="D51" i="5"/>
  <c r="D50" i="5"/>
  <c r="D41" i="5"/>
  <c r="D40" i="5"/>
  <c r="D38" i="5"/>
  <c r="DW27" i="5"/>
  <c r="DX27" i="5"/>
  <c r="DV27" i="5"/>
  <c r="DT27" i="5"/>
  <c r="DS27" i="5"/>
  <c r="DQ27" i="5"/>
  <c r="DP27" i="5"/>
  <c r="DN27" i="5"/>
  <c r="DM27" i="5"/>
  <c r="DK27" i="5"/>
  <c r="DJ27" i="5"/>
  <c r="DH27" i="5"/>
  <c r="DG27" i="5"/>
  <c r="DE27" i="5"/>
  <c r="DD27" i="5"/>
  <c r="DC27" i="5"/>
  <c r="IT27" i="5" l="1"/>
  <c r="IS27" i="5"/>
  <c r="IR27" i="5"/>
  <c r="IR28" i="5" s="1"/>
  <c r="IQ27" i="5"/>
  <c r="IP27" i="5"/>
  <c r="IO27" i="5"/>
  <c r="IO28" i="5" s="1"/>
  <c r="IN27" i="5"/>
  <c r="IN28" i="5" s="1"/>
  <c r="IM27" i="5"/>
  <c r="IM28" i="5" s="1"/>
  <c r="IL27" i="5"/>
  <c r="IL28" i="5" s="1"/>
  <c r="IK27" i="5"/>
  <c r="IK28" i="5" s="1"/>
  <c r="IJ27" i="5"/>
  <c r="II27" i="5"/>
  <c r="II28" i="5" s="1"/>
  <c r="IH27" i="5"/>
  <c r="IG27" i="5"/>
  <c r="IG28" i="5" s="1"/>
  <c r="IF27" i="5"/>
  <c r="IF28" i="5" s="1"/>
  <c r="IE27" i="5"/>
  <c r="IE28" i="5" s="1"/>
  <c r="ID27" i="5"/>
  <c r="ID28" i="5" s="1"/>
  <c r="IC27" i="5"/>
  <c r="IC28" i="5" s="1"/>
  <c r="HY27" i="5"/>
  <c r="HY28" i="5" s="1"/>
  <c r="HX27" i="5"/>
  <c r="HW27" i="5"/>
  <c r="HV27" i="5"/>
  <c r="HU27" i="5"/>
  <c r="HU28" i="5" s="1"/>
  <c r="HT27" i="5"/>
  <c r="HT28" i="5" s="1"/>
  <c r="HS27" i="5"/>
  <c r="HS28" i="5" s="1"/>
  <c r="HR27" i="5"/>
  <c r="HR28" i="5" s="1"/>
  <c r="HQ27" i="5"/>
  <c r="HP27" i="5"/>
  <c r="HP28" i="5" s="1"/>
  <c r="HO27" i="5"/>
  <c r="HO28" i="5" s="1"/>
  <c r="HN27" i="5"/>
  <c r="HM27" i="5"/>
  <c r="HL27" i="5"/>
  <c r="HL28" i="5" s="1"/>
  <c r="HK27" i="5"/>
  <c r="HK28" i="5" s="1"/>
  <c r="HJ27" i="5"/>
  <c r="HJ28" i="5" s="1"/>
  <c r="HI27" i="5"/>
  <c r="HH27" i="5"/>
  <c r="HD27" i="5"/>
  <c r="HD28" i="5" s="1"/>
  <c r="HC27" i="5"/>
  <c r="HB27" i="5"/>
  <c r="HA27" i="5"/>
  <c r="HA28" i="5" s="1"/>
  <c r="GZ27" i="5"/>
  <c r="GZ28" i="5" s="1"/>
  <c r="GY27" i="5"/>
  <c r="GY28" i="5" s="1"/>
  <c r="GX27" i="5"/>
  <c r="GX28" i="5" s="1"/>
  <c r="GW27" i="5"/>
  <c r="GW28" i="5" s="1"/>
  <c r="GV27" i="5"/>
  <c r="GV28" i="5" s="1"/>
  <c r="GU27" i="5"/>
  <c r="GT27" i="5"/>
  <c r="GS27" i="5"/>
  <c r="GS28" i="5" s="1"/>
  <c r="GR27" i="5"/>
  <c r="GR28" i="5" s="1"/>
  <c r="GQ27" i="5"/>
  <c r="GQ28" i="5" s="1"/>
  <c r="GP27" i="5"/>
  <c r="GP28" i="5" s="1"/>
  <c r="GO27" i="5"/>
  <c r="GO28" i="5" s="1"/>
  <c r="GN27" i="5"/>
  <c r="GM27" i="5"/>
  <c r="ES27" i="5"/>
  <c r="ER27" i="5"/>
  <c r="ER28" i="5" s="1"/>
  <c r="EQ27" i="5"/>
  <c r="EQ28" i="5" s="1"/>
  <c r="EP27" i="5"/>
  <c r="EO27" i="5"/>
  <c r="EN27" i="5"/>
  <c r="EM27" i="5"/>
  <c r="EL27" i="5"/>
  <c r="EL28" i="5" s="1"/>
  <c r="EK27" i="5"/>
  <c r="EJ27" i="5"/>
  <c r="EJ28" i="5" s="1"/>
  <c r="EI27" i="5"/>
  <c r="EI28" i="5" s="1"/>
  <c r="EH27" i="5"/>
  <c r="EG27" i="5"/>
  <c r="EF27" i="5"/>
  <c r="EF28" i="5" s="1"/>
  <c r="EE27" i="5"/>
  <c r="ED27" i="5"/>
  <c r="ED28" i="5" s="1"/>
  <c r="EC27" i="5"/>
  <c r="EB27" i="5"/>
  <c r="EB28" i="5" s="1"/>
  <c r="DU27" i="5"/>
  <c r="DR27" i="5"/>
  <c r="DO27" i="5"/>
  <c r="DL27" i="5"/>
  <c r="DL28" i="5" s="1"/>
  <c r="DI27" i="5"/>
  <c r="DI28" i="5" s="1"/>
  <c r="DB27" i="5"/>
  <c r="DA27" i="5"/>
  <c r="CZ27" i="5"/>
  <c r="CY27" i="5"/>
  <c r="CY28" i="5" s="1"/>
  <c r="CX27" i="5"/>
  <c r="CX28" i="5" s="1"/>
  <c r="CW27" i="5"/>
  <c r="CW28" i="5" s="1"/>
  <c r="CV27" i="5"/>
  <c r="CV28" i="5" s="1"/>
  <c r="CU27" i="5"/>
  <c r="CU28" i="5" s="1"/>
  <c r="CT27" i="5"/>
  <c r="CS27" i="5"/>
  <c r="CS28" i="5" s="1"/>
  <c r="CR27" i="5"/>
  <c r="CQ27" i="5"/>
  <c r="CQ28" i="5" s="1"/>
  <c r="CP27" i="5"/>
  <c r="CP28" i="5" s="1"/>
  <c r="CO27" i="5"/>
  <c r="CO28" i="5" s="1"/>
  <c r="CK27" i="5"/>
  <c r="CJ27" i="5"/>
  <c r="CI27" i="5"/>
  <c r="CI28" i="5" s="1"/>
  <c r="CH27" i="5"/>
  <c r="CG27" i="5"/>
  <c r="CF27" i="5"/>
  <c r="CE27" i="5"/>
  <c r="CE28" i="5" s="1"/>
  <c r="CD27" i="5"/>
  <c r="CD28" i="5" s="1"/>
  <c r="CC27" i="5"/>
  <c r="CC28" i="5" s="1"/>
  <c r="CB27" i="5"/>
  <c r="CB28" i="5" s="1"/>
  <c r="CA27" i="5"/>
  <c r="CA28" i="5" s="1"/>
  <c r="BZ27" i="5"/>
  <c r="BY27" i="5"/>
  <c r="BY28" i="5" s="1"/>
  <c r="BX27" i="5"/>
  <c r="BX28" i="5" s="1"/>
  <c r="BW27" i="5"/>
  <c r="BW28" i="5" s="1"/>
  <c r="BV27" i="5"/>
  <c r="BV28" i="5" s="1"/>
  <c r="BU27" i="5"/>
  <c r="BU28" i="5" s="1"/>
  <c r="BT27" i="5"/>
  <c r="BT28" i="5" s="1"/>
  <c r="BS27" i="5"/>
  <c r="BS28" i="5" s="1"/>
  <c r="BR27" i="5"/>
  <c r="BR28" i="5" s="1"/>
  <c r="BQ27" i="5"/>
  <c r="BQ28" i="5" s="1"/>
  <c r="IB27" i="5"/>
  <c r="IB28" i="5" s="1"/>
  <c r="IA27" i="5"/>
  <c r="IA28" i="5" s="1"/>
  <c r="HZ27" i="5"/>
  <c r="HZ28" i="5" s="1"/>
  <c r="HX28" i="5"/>
  <c r="HG27" i="5"/>
  <c r="HG28" i="5" s="1"/>
  <c r="HF27" i="5"/>
  <c r="HF28" i="5" s="1"/>
  <c r="HE27" i="5"/>
  <c r="H27" i="5"/>
  <c r="H28" i="5" s="1"/>
  <c r="G27" i="5"/>
  <c r="F27" i="5"/>
  <c r="F28" i="5" s="1"/>
  <c r="JB28" i="5"/>
  <c r="JA28" i="5"/>
  <c r="IZ28" i="5"/>
  <c r="IY28" i="5"/>
  <c r="IX28" i="5"/>
  <c r="IW28" i="5"/>
  <c r="IV28" i="5"/>
  <c r="IU28" i="5"/>
  <c r="IT28" i="5"/>
  <c r="IS28" i="5"/>
  <c r="IQ28" i="5"/>
  <c r="IP28" i="5"/>
  <c r="IJ28" i="5"/>
  <c r="IH28" i="5"/>
  <c r="HW28" i="5"/>
  <c r="HV28" i="5"/>
  <c r="HQ28" i="5"/>
  <c r="HN28" i="5"/>
  <c r="HM28" i="5"/>
  <c r="HI28" i="5"/>
  <c r="HH28" i="5"/>
  <c r="HE28" i="5"/>
  <c r="HC28" i="5"/>
  <c r="HB28" i="5"/>
  <c r="GU28" i="5"/>
  <c r="GT28" i="5"/>
  <c r="GN28" i="5"/>
  <c r="GM28" i="5"/>
  <c r="ES28" i="5"/>
  <c r="EP28" i="5"/>
  <c r="EO28" i="5"/>
  <c r="EN28" i="5"/>
  <c r="EM28" i="5"/>
  <c r="EK28" i="5"/>
  <c r="EH28" i="5"/>
  <c r="EG28" i="5"/>
  <c r="EE28" i="5"/>
  <c r="EC28" i="5"/>
  <c r="DX28" i="5"/>
  <c r="DW28" i="5"/>
  <c r="DV28" i="5"/>
  <c r="DU28" i="5"/>
  <c r="DT28" i="5"/>
  <c r="DS28" i="5"/>
  <c r="DR28" i="5"/>
  <c r="DQ28" i="5"/>
  <c r="DP28" i="5"/>
  <c r="DO28" i="5"/>
  <c r="DN28" i="5"/>
  <c r="DM28" i="5"/>
  <c r="DK28" i="5"/>
  <c r="DJ28" i="5"/>
  <c r="DH28" i="5"/>
  <c r="DG28" i="5"/>
  <c r="DE28" i="5"/>
  <c r="DD28" i="5"/>
  <c r="DC28" i="5"/>
  <c r="DB28" i="5"/>
  <c r="DA28" i="5"/>
  <c r="CZ28" i="5"/>
  <c r="CT28" i="5"/>
  <c r="CR28" i="5"/>
  <c r="CK28" i="5"/>
  <c r="CJ28" i="5"/>
  <c r="CH28" i="5"/>
  <c r="CG28" i="5"/>
  <c r="CF28" i="5"/>
  <c r="BZ28" i="5"/>
  <c r="G28" i="5"/>
  <c r="BZ39" i="4" l="1"/>
  <c r="GP39" i="4"/>
  <c r="GP40" i="4" s="1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C40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27" i="5"/>
  <c r="FU28" i="5" s="1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27" i="5" l="1"/>
  <c r="C28" i="5" s="1"/>
  <c r="BT39" i="4" l="1"/>
  <c r="BT40" i="4" s="1"/>
  <c r="BU39" i="4"/>
  <c r="BU40" i="4" s="1"/>
  <c r="BV39" i="4"/>
  <c r="BV40" i="4" s="1"/>
  <c r="D27" i="5" l="1"/>
  <c r="D28" i="5" s="1"/>
  <c r="E27" i="5"/>
  <c r="E28" i="5" s="1"/>
  <c r="I27" i="5"/>
  <c r="I28" i="5" s="1"/>
  <c r="J27" i="5"/>
  <c r="J28" i="5" s="1"/>
  <c r="K27" i="5"/>
  <c r="K28" i="5" s="1"/>
  <c r="L27" i="5"/>
  <c r="L28" i="5" s="1"/>
  <c r="M27" i="5"/>
  <c r="M28" i="5" s="1"/>
  <c r="N27" i="5"/>
  <c r="N28" i="5" s="1"/>
  <c r="O27" i="5"/>
  <c r="O28" i="5" s="1"/>
  <c r="P27" i="5"/>
  <c r="P28" i="5" s="1"/>
  <c r="Q27" i="5"/>
  <c r="Q28" i="5" s="1"/>
  <c r="R27" i="5"/>
  <c r="R28" i="5" s="1"/>
  <c r="S27" i="5"/>
  <c r="S28" i="5" s="1"/>
  <c r="T27" i="5"/>
  <c r="T28" i="5" s="1"/>
  <c r="U27" i="5"/>
  <c r="U28" i="5" s="1"/>
  <c r="V27" i="5"/>
  <c r="V28" i="5" s="1"/>
  <c r="W27" i="5"/>
  <c r="W28" i="5" s="1"/>
  <c r="X27" i="5"/>
  <c r="X28" i="5" s="1"/>
  <c r="Y27" i="5"/>
  <c r="Y28" i="5" s="1"/>
  <c r="Z27" i="5"/>
  <c r="Z28" i="5" s="1"/>
  <c r="AA27" i="5"/>
  <c r="AA28" i="5" s="1"/>
  <c r="AB27" i="5"/>
  <c r="AB28" i="5" s="1"/>
  <c r="AC27" i="5"/>
  <c r="AC28" i="5" s="1"/>
  <c r="AD27" i="5"/>
  <c r="AD28" i="5" s="1"/>
  <c r="AE27" i="5"/>
  <c r="AE28" i="5" s="1"/>
  <c r="AF27" i="5"/>
  <c r="AF28" i="5" s="1"/>
  <c r="AG27" i="5"/>
  <c r="AG28" i="5" s="1"/>
  <c r="AH27" i="5"/>
  <c r="AH28" i="5" s="1"/>
  <c r="AI27" i="5"/>
  <c r="AI28" i="5" s="1"/>
  <c r="AJ27" i="5"/>
  <c r="AJ28" i="5" s="1"/>
  <c r="AK27" i="5"/>
  <c r="AK28" i="5" s="1"/>
  <c r="AL27" i="5"/>
  <c r="AL28" i="5" s="1"/>
  <c r="AM27" i="5"/>
  <c r="AM28" i="5" s="1"/>
  <c r="AN27" i="5"/>
  <c r="AN28" i="5" s="1"/>
  <c r="AO27" i="5"/>
  <c r="AO28" i="5" s="1"/>
  <c r="AP27" i="5"/>
  <c r="AP28" i="5" s="1"/>
  <c r="AQ27" i="5"/>
  <c r="AQ28" i="5" s="1"/>
  <c r="AR27" i="5"/>
  <c r="AR28" i="5" s="1"/>
  <c r="AS27" i="5"/>
  <c r="AS28" i="5" s="1"/>
  <c r="AT27" i="5"/>
  <c r="AT28" i="5" s="1"/>
  <c r="AU27" i="5"/>
  <c r="AU28" i="5" s="1"/>
  <c r="AV27" i="5"/>
  <c r="AV28" i="5" s="1"/>
  <c r="AW27" i="5"/>
  <c r="AW28" i="5" s="1"/>
  <c r="AX27" i="5"/>
  <c r="AX28" i="5" s="1"/>
  <c r="AY27" i="5"/>
  <c r="AY28" i="5" s="1"/>
  <c r="AZ27" i="5"/>
  <c r="AZ28" i="5" s="1"/>
  <c r="BA27" i="5"/>
  <c r="BA28" i="5" s="1"/>
  <c r="BB27" i="5"/>
  <c r="BB28" i="5" s="1"/>
  <c r="BC27" i="5"/>
  <c r="BC28" i="5" s="1"/>
  <c r="BD27" i="5"/>
  <c r="BD28" i="5" s="1"/>
  <c r="BE27" i="5"/>
  <c r="BE28" i="5" s="1"/>
  <c r="BF27" i="5"/>
  <c r="BF28" i="5" s="1"/>
  <c r="BG27" i="5"/>
  <c r="BG28" i="5" s="1"/>
  <c r="BH27" i="5"/>
  <c r="BH28" i="5" s="1"/>
  <c r="BI27" i="5"/>
  <c r="BI28" i="5" s="1"/>
  <c r="BJ27" i="5"/>
  <c r="BJ28" i="5" s="1"/>
  <c r="BK27" i="5"/>
  <c r="BK28" i="5" s="1"/>
  <c r="BL27" i="5"/>
  <c r="BL28" i="5" s="1"/>
  <c r="BM27" i="5"/>
  <c r="BM28" i="5" s="1"/>
  <c r="BN27" i="5"/>
  <c r="BN28" i="5" s="1"/>
  <c r="BO27" i="5"/>
  <c r="BO28" i="5" s="1"/>
  <c r="BP27" i="5"/>
  <c r="BP28" i="5" s="1"/>
  <c r="CL27" i="5"/>
  <c r="CL28" i="5" s="1"/>
  <c r="CM27" i="5"/>
  <c r="CM28" i="5" s="1"/>
  <c r="CN27" i="5"/>
  <c r="CN28" i="5" s="1"/>
  <c r="DF27" i="5"/>
  <c r="DF28" i="5" s="1"/>
  <c r="DY27" i="5"/>
  <c r="DY28" i="5" s="1"/>
  <c r="DZ27" i="5"/>
  <c r="DZ28" i="5" s="1"/>
  <c r="EA27" i="5"/>
  <c r="EA28" i="5" s="1"/>
  <c r="ET27" i="5"/>
  <c r="ET28" i="5" s="1"/>
  <c r="EU27" i="5"/>
  <c r="EU28" i="5" s="1"/>
  <c r="EV27" i="5"/>
  <c r="EV28" i="5" s="1"/>
  <c r="EW27" i="5"/>
  <c r="EW28" i="5" s="1"/>
  <c r="EX27" i="5"/>
  <c r="EX28" i="5" s="1"/>
  <c r="EY27" i="5"/>
  <c r="EY28" i="5" s="1"/>
  <c r="EZ27" i="5"/>
  <c r="EZ28" i="5" s="1"/>
  <c r="FA27" i="5"/>
  <c r="FA28" i="5" s="1"/>
  <c r="FB27" i="5"/>
  <c r="FB28" i="5" s="1"/>
  <c r="FC27" i="5"/>
  <c r="FC28" i="5" s="1"/>
  <c r="FD27" i="5"/>
  <c r="FD28" i="5" s="1"/>
  <c r="FE27" i="5"/>
  <c r="FE28" i="5" s="1"/>
  <c r="FF27" i="5"/>
  <c r="FF28" i="5" s="1"/>
  <c r="FG27" i="5"/>
  <c r="FG28" i="5" s="1"/>
  <c r="FH27" i="5"/>
  <c r="FH28" i="5" s="1"/>
  <c r="FI27" i="5"/>
  <c r="FI28" i="5" s="1"/>
  <c r="FJ27" i="5"/>
  <c r="FJ28" i="5" s="1"/>
  <c r="FK27" i="5"/>
  <c r="FK28" i="5" s="1"/>
  <c r="FL27" i="5"/>
  <c r="FL28" i="5" s="1"/>
  <c r="FM27" i="5"/>
  <c r="FM28" i="5" s="1"/>
  <c r="FN27" i="5"/>
  <c r="FN28" i="5" s="1"/>
  <c r="FO27" i="5"/>
  <c r="FO28" i="5" s="1"/>
  <c r="FP27" i="5"/>
  <c r="FP28" i="5" s="1"/>
  <c r="FQ27" i="5"/>
  <c r="FQ28" i="5" s="1"/>
  <c r="FR27" i="5"/>
  <c r="FR28" i="5" s="1"/>
  <c r="FS27" i="5"/>
  <c r="FS28" i="5" s="1"/>
  <c r="FT27" i="5"/>
  <c r="FT28" i="5" s="1"/>
  <c r="FV27" i="5"/>
  <c r="FV28" i="5" s="1"/>
  <c r="FW27" i="5"/>
  <c r="FW28" i="5" s="1"/>
  <c r="FX27" i="5"/>
  <c r="FX28" i="5" s="1"/>
  <c r="FY27" i="5"/>
  <c r="FY28" i="5" s="1"/>
  <c r="FZ27" i="5"/>
  <c r="FZ28" i="5" s="1"/>
  <c r="GA27" i="5"/>
  <c r="GA28" i="5" s="1"/>
  <c r="GB27" i="5"/>
  <c r="GB28" i="5" s="1"/>
  <c r="GC27" i="5"/>
  <c r="GC28" i="5" s="1"/>
  <c r="GD27" i="5"/>
  <c r="GD28" i="5" s="1"/>
  <c r="GE27" i="5"/>
  <c r="GE28" i="5" s="1"/>
  <c r="GF27" i="5"/>
  <c r="GF28" i="5" s="1"/>
  <c r="GG27" i="5"/>
  <c r="GG28" i="5" s="1"/>
  <c r="GH27" i="5"/>
  <c r="GH28" i="5" s="1"/>
  <c r="GI27" i="5"/>
  <c r="GI28" i="5" s="1"/>
  <c r="GJ27" i="5"/>
  <c r="GJ28" i="5" s="1"/>
  <c r="GK27" i="5"/>
  <c r="GK28" i="5" s="1"/>
  <c r="GL27" i="5"/>
  <c r="GL28" i="5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40" i="4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L39" i="4"/>
  <c r="GL40" i="4" s="1"/>
  <c r="GM39" i="4"/>
  <c r="GM40" i="4" s="1"/>
  <c r="GN39" i="4"/>
  <c r="GN40" i="4" s="1"/>
  <c r="GO39" i="4"/>
  <c r="GO40" i="4" s="1"/>
  <c r="E51" i="5" l="1"/>
  <c r="E50" i="5"/>
  <c r="E49" i="5"/>
  <c r="GC40" i="4"/>
  <c r="E63" i="4" s="1"/>
  <c r="D63" i="4"/>
  <c r="GA40" i="4"/>
  <c r="E61" i="4" s="1"/>
  <c r="D61" i="4"/>
  <c r="GK40" i="4"/>
  <c r="E62" i="4" s="1"/>
  <c r="E64" i="4" s="1"/>
  <c r="D62" i="4"/>
  <c r="M45" i="5"/>
  <c r="L45" i="5" s="1"/>
  <c r="M46" i="5"/>
  <c r="L46" i="5" s="1"/>
  <c r="M47" i="5"/>
  <c r="L47" i="5" s="1"/>
  <c r="K45" i="5"/>
  <c r="J45" i="5" s="1"/>
  <c r="K46" i="5"/>
  <c r="J46" i="5" s="1"/>
  <c r="K47" i="5"/>
  <c r="J47" i="5" s="1"/>
  <c r="I45" i="5"/>
  <c r="H45" i="5" s="1"/>
  <c r="I46" i="5"/>
  <c r="H46" i="5" s="1"/>
  <c r="I47" i="5"/>
  <c r="H47" i="5" s="1"/>
  <c r="G45" i="5"/>
  <c r="F45" i="5" s="1"/>
  <c r="G46" i="5"/>
  <c r="F46" i="5" s="1"/>
  <c r="G47" i="5"/>
  <c r="F47" i="5" s="1"/>
  <c r="E45" i="5"/>
  <c r="D45" i="5" s="1"/>
  <c r="E46" i="5"/>
  <c r="D46" i="5" s="1"/>
  <c r="E47" i="5"/>
  <c r="D47" i="5" s="1"/>
  <c r="E40" i="5"/>
  <c r="E41" i="5"/>
  <c r="E42" i="5"/>
  <c r="D42" i="5" s="1"/>
  <c r="K36" i="5"/>
  <c r="J36" i="5" s="1"/>
  <c r="K37" i="5"/>
  <c r="J37" i="5" s="1"/>
  <c r="K38" i="5"/>
  <c r="J38" i="5" s="1"/>
  <c r="I36" i="5"/>
  <c r="H36" i="5" s="1"/>
  <c r="I37" i="5"/>
  <c r="H37" i="5" s="1"/>
  <c r="I38" i="5"/>
  <c r="H38" i="5" s="1"/>
  <c r="G36" i="5"/>
  <c r="F36" i="5" s="1"/>
  <c r="G37" i="5"/>
  <c r="F37" i="5" s="1"/>
  <c r="G38" i="5"/>
  <c r="F38" i="5" s="1"/>
  <c r="E36" i="5"/>
  <c r="D36" i="5" s="1"/>
  <c r="E37" i="5"/>
  <c r="D37" i="5" s="1"/>
  <c r="E38" i="5"/>
  <c r="E31" i="5"/>
  <c r="D31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32" i="5"/>
  <c r="D32" i="5" s="1"/>
  <c r="E33" i="5"/>
  <c r="D33" i="5" s="1"/>
  <c r="E52" i="5" l="1"/>
  <c r="D52" i="5"/>
  <c r="D64" i="4"/>
  <c r="M48" i="5"/>
  <c r="L48" i="5"/>
  <c r="K48" i="5"/>
  <c r="J48" i="5"/>
  <c r="I48" i="5"/>
  <c r="H48" i="5"/>
  <c r="G48" i="5"/>
  <c r="F48" i="5"/>
  <c r="E48" i="5"/>
  <c r="D48" i="5"/>
  <c r="E43" i="5"/>
  <c r="K39" i="5"/>
  <c r="J39" i="5"/>
  <c r="I39" i="5"/>
  <c r="H39" i="5"/>
  <c r="G39" i="5"/>
  <c r="F39" i="5"/>
  <c r="D34" i="5"/>
  <c r="E34" i="5"/>
  <c r="E39" i="5"/>
  <c r="D39" i="5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  <c r="D43" i="5" l="1"/>
</calcChain>
</file>

<file path=xl/sharedStrings.xml><?xml version="1.0" encoding="utf-8"?>
<sst xmlns="http://schemas.openxmlformats.org/spreadsheetml/2006/main" count="2290" uniqueCount="1410">
  <si>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</si>
  <si>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</si>
  <si>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</si>
  <si>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</si>
  <si>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</si>
  <si>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</si>
  <si>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</si>
  <si>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</si>
  <si>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</si>
  <si>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</si>
  <si>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</si>
  <si>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</si>
  <si>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</si>
  <si>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</si>
  <si>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</si>
  <si>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</si>
  <si>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</si>
  <si>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</si>
  <si>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</si>
  <si>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</si>
  <si>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</si>
  <si>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</si>
  <si>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</si>
  <si>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</si>
  <si>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</si>
  <si>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</si>
  <si>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</si>
  <si>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</si>
  <si>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</si>
  <si>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</si>
  <si>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</si>
  <si>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</si>
  <si>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</si>
  <si>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</si>
  <si>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</si>
  <si>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</si>
  <si>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</si>
  <si>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</si>
  <si>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</si>
  <si>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</si>
  <si>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</si>
  <si>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</si>
  <si>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</si>
  <si>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</si>
  <si>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</si>
  <si>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</si>
  <si>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</si>
  <si>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</si>
  <si>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</si>
  <si>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</si>
  <si>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</si>
  <si>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</si>
  <si>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</si>
  <si>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</si>
  <si>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</si>
  <si>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</si>
  <si>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</si>
  <si>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</si>
  <si>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</si>
  <si>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</si>
  <si>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</si>
  <si>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</si>
  <si>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</si>
  <si>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</si>
  <si>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</si>
  <si>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</si>
  <si>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</si>
  <si>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</si>
  <si>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</si>
  <si>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</si>
  <si>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</si>
  <si>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</si>
  <si>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</si>
  <si>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</si>
  <si>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</si>
  <si>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</si>
  <si>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</si>
  <si>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</si>
  <si>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</si>
  <si>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</si>
  <si>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</si>
  <si>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</si>
  <si>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</si>
  <si>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</si>
  <si>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</si>
  <si>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</si>
  <si>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</si>
  <si>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</si>
  <si>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</si>
  <si>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</si>
  <si>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</si>
  <si>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</si>
  <si>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</si>
  <si>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</si>
  <si>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</si>
  <si>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</si>
  <si>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</si>
  <si>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</si>
  <si>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</si>
  <si>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</si>
  <si>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</si>
  <si>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</si>
  <si>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</si>
  <si>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</si>
  <si>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</si>
  <si>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</si>
  <si>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</si>
  <si>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</si>
  <si>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</si>
  <si>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</si>
  <si>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</si>
  <si>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</si>
  <si>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</si>
  <si>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</si>
  <si>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</si>
  <si>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</si>
  <si>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</si>
  <si>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</si>
  <si>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</si>
  <si>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</si>
  <si>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</si>
  <si>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</si>
  <si>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</si>
  <si>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</si>
  <si>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</si>
  <si>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</si>
  <si>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</si>
  <si>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</si>
  <si>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</si>
  <si>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</si>
  <si>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</si>
  <si>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</si>
  <si>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</si>
  <si>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</si>
  <si>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</si>
  <si>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</si>
  <si>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</si>
  <si>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</si>
  <si>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</si>
  <si>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</si>
  <si>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</si>
  <si>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</si>
  <si>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</si>
  <si>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</si>
  <si>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</si>
  <si>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</si>
  <si>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</si>
  <si>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</si>
  <si>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</si>
  <si>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</si>
  <si>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</si>
  <si>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</si>
  <si>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</si>
  <si>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</si>
  <si>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</si>
  <si>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</si>
  <si>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</si>
  <si>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</si>
  <si>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</si>
  <si>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</si>
  <si>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</si>
  <si>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</si>
  <si>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</si>
  <si>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</si>
  <si>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</si>
  <si>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</si>
  <si>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</si>
  <si>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</si>
  <si>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</si>
  <si>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</si>
  <si>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</si>
  <si>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</si>
  <si>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</si>
  <si>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</si>
  <si>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</si>
  <si>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</si>
  <si>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</si>
  <si>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</si>
  <si>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</si>
  <si>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</si>
  <si>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</si>
  <si>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</si>
  <si>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</si>
  <si>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</si>
  <si>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</si>
  <si>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</si>
  <si>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</si>
  <si>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</si>
  <si>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</si>
  <si>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</si>
  <si>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</si>
  <si>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</si>
  <si>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</si>
  <si>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</si>
  <si>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</si>
  <si>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</si>
  <si>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</si>
  <si>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</si>
  <si>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</si>
  <si>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</si>
  <si>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</si>
  <si>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</si>
  <si>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</si>
  <si>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</si>
  <si>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</si>
  <si>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</si>
  <si>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</si>
  <si>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</si>
  <si>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</si>
  <si>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</si>
  <si>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</si>
  <si>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</si>
  <si>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</si>
  <si>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</si>
  <si>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</si>
  <si>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</si>
  <si>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</si>
  <si>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</si>
  <si>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</si>
  <si>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</si>
  <si>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</si>
  <si>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</si>
  <si>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</si>
  <si>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</si>
  <si>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</si>
  <si>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</si>
  <si>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</si>
  <si>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</si>
  <si>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</si>
  <si>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</si>
  <si>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</si>
  <si>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</si>
  <si>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</si>
  <si>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</si>
  <si>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</si>
  <si>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</si>
  <si>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</si>
  <si>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</si>
  <si>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</si>
  <si>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</si>
  <si>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</si>
  <si>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</si>
  <si>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</si>
  <si>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</si>
  <si>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</si>
  <si>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</si>
  <si>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</si>
  <si>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</si>
  <si>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</si>
  <si>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</si>
  <si>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</si>
  <si>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</si>
  <si>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</si>
  <si>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</si>
  <si>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</si>
  <si>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</si>
  <si>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</si>
  <si>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</si>
  <si>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</si>
  <si>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</si>
  <si>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</si>
  <si>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</si>
  <si>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</si>
  <si>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</si>
  <si>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</si>
  <si>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</si>
  <si>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</si>
  <si>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</si>
  <si>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</si>
  <si>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</si>
  <si>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</si>
  <si>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</si>
  <si>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</si>
  <si>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</si>
  <si>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</si>
  <si>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</si>
  <si>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</si>
  <si>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</si>
  <si>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</si>
  <si>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</si>
  <si>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</si>
  <si>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</si>
  <si>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</si>
  <si>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</si>
  <si>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</si>
  <si>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</si>
  <si>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</si>
  <si>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</si>
  <si>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</si>
  <si>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</si>
  <si>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</si>
  <si>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</si>
  <si>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</si>
  <si>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</si>
  <si>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</si>
  <si>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</si>
  <si>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</si>
  <si>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</si>
  <si>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</si>
  <si>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</si>
  <si>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</si>
  <si>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</si>
  <si>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</si>
  <si>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</si>
  <si>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</si>
  <si>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</si>
  <si>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</si>
  <si>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</si>
  <si>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</si>
  <si>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</si>
  <si>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</si>
  <si>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</si>
  <si>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</si>
  <si>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</si>
  <si>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</si>
  <si>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</si>
  <si>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</si>
  <si>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</si>
  <si>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</si>
  <si>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</si>
  <si>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</si>
  <si>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</si>
  <si>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</si>
  <si>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</si>
  <si>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</si>
  <si>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</si>
  <si>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</si>
  <si>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</si>
  <si>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</si>
  <si>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</si>
  <si>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</si>
  <si>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</si>
  <si>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</si>
  <si>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</si>
  <si>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</si>
  <si>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</si>
  <si>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</si>
  <si>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</si>
  <si>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</si>
  <si>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</si>
  <si>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</si>
  <si>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</si>
  <si>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</si>
  <si>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</si>
  <si>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</si>
  <si>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</si>
  <si>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</si>
  <si>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</si>
  <si>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</si>
  <si>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</si>
  <si>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</si>
  <si>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</si>
  <si>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</si>
  <si>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</si>
  <si>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</si>
  <si>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</si>
  <si>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</si>
  <si>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</si>
  <si>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</si>
  <si>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</si>
  <si>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</si>
  <si>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</si>
  <si>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</si>
  <si>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</si>
  <si>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</si>
  <si>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</si>
  <si>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</si>
  <si>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</si>
  <si>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</si>
  <si>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</si>
  <si>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</si>
  <si>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</si>
  <si>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</si>
  <si>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</si>
  <si>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</si>
  <si>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</si>
  <si>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</si>
  <si>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</si>
  <si>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</si>
  <si>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</si>
  <si>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</si>
  <si>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</si>
  <si>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</si>
  <si>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</si>
  <si>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</si>
  <si>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</si>
  <si>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</si>
  <si>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</si>
  <si>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</si>
  <si>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</si>
  <si>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</si>
  <si>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</si>
  <si>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</si>
  <si>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</si>
  <si>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</si>
  <si>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</si>
  <si>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</si>
  <si>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</si>
  <si>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</si>
  <si>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</si>
  <si>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</si>
  <si>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</si>
  <si>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</si>
  <si>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</si>
  <si>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</si>
  <si>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</si>
  <si>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</si>
  <si>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</si>
  <si>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</si>
  <si>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</si>
  <si>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</si>
  <si>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</si>
  <si>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</si>
  <si>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</si>
  <si>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</si>
  <si>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</si>
  <si>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</si>
  <si>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</si>
  <si>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</si>
  <si>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</si>
  <si>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</si>
  <si>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</si>
  <si>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</si>
  <si>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</si>
  <si>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</si>
  <si>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</si>
  <si>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</si>
  <si>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</si>
  <si>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</si>
  <si>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</si>
  <si>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</si>
  <si>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</si>
  <si>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</si>
  <si>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</si>
  <si>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</si>
  <si>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</si>
  <si>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</si>
  <si>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</si>
  <si>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</si>
  <si>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</si>
  <si>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</si>
  <si>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</si>
  <si>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</si>
  <si>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</si>
  <si>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</si>
  <si>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</si>
  <si>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</si>
  <si>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</si>
  <si>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</si>
  <si>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</si>
  <si>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</si>
  <si>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</si>
  <si>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</si>
  <si>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</si>
  <si>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</si>
  <si>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</si>
  <si>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</si>
  <si>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</si>
  <si>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</si>
  <si>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</si>
  <si>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</si>
  <si>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</si>
  <si>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</si>
  <si>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</si>
  <si>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</si>
  <si>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</si>
  <si>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</si>
  <si>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</si>
  <si>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</si>
  <si>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</si>
  <si>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</si>
  <si>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</si>
  <si>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</si>
  <si>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</si>
  <si>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</si>
  <si>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</si>
  <si>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</si>
  <si>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</si>
  <si>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</si>
  <si>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</si>
  <si>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</si>
  <si>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</si>
  <si>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</si>
  <si>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</si>
  <si>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</si>
  <si>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</si>
  <si>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</si>
  <si>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</si>
  <si>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</si>
  <si>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</si>
  <si>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</si>
  <si>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</si>
  <si>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</si>
  <si>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</si>
  <si>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</si>
  <si>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</si>
  <si>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</si>
  <si>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</si>
  <si>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</si>
  <si>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</si>
  <si>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</si>
  <si>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</si>
  <si>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</si>
  <si>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</si>
  <si>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</si>
  <si>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</si>
  <si>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</si>
  <si>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</si>
  <si>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</si>
  <si>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</si>
  <si>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</si>
  <si>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</si>
  <si>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</si>
  <si>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</si>
  <si>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</si>
  <si>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</si>
  <si>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</si>
  <si>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</si>
  <si>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</si>
  <si>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</si>
  <si>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</si>
  <si>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</si>
  <si>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</si>
  <si>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</si>
  <si>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</si>
  <si>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</si>
  <si>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</si>
  <si>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</si>
  <si>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</si>
  <si>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</si>
  <si>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</si>
  <si>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</si>
  <si>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</si>
  <si>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</si>
  <si>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</si>
  <si>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</si>
  <si>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</si>
  <si>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</si>
  <si>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</si>
  <si>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</si>
  <si>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</si>
  <si>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</si>
  <si>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</si>
  <si>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</si>
  <si>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</si>
  <si>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</si>
  <si>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</si>
  <si>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</si>
  <si>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</si>
  <si>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</si>
  <si>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</si>
  <si>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</si>
  <si>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</si>
  <si>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</si>
  <si>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</si>
  <si>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</si>
  <si>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</si>
  <si>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</si>
  <si>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</si>
  <si>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</si>
  <si>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</si>
  <si>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</si>
  <si>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</si>
  <si>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</si>
  <si>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</si>
  <si>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</si>
  <si>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</si>
  <si>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</si>
  <si>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</si>
  <si>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</si>
  <si>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</si>
  <si>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</si>
  <si>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</si>
  <si>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</si>
  <si>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</si>
  <si>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</si>
  <si>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</si>
  <si>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</si>
  <si>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</si>
  <si>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</si>
  <si>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</si>
  <si>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</si>
  <si>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</si>
  <si>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</si>
  <si>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</si>
  <si>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</si>
  <si>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</si>
  <si>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</si>
  <si>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</si>
  <si>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</si>
  <si>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</si>
  <si>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</si>
  <si>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</si>
  <si>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</si>
  <si>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</si>
  <si>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</si>
  <si>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</si>
  <si>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</si>
  <si>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</si>
  <si>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</si>
  <si>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</si>
  <si>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</si>
  <si>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</si>
  <si>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</si>
  <si>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</si>
  <si>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</si>
  <si>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</si>
  <si>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</si>
  <si>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</si>
  <si>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</si>
  <si>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</si>
  <si>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</si>
  <si>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</si>
  <si>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</si>
  <si>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</si>
  <si>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</si>
  <si>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</si>
  <si>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</si>
  <si>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</si>
  <si>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</si>
  <si>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</si>
  <si>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</si>
  <si>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</si>
  <si>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</si>
  <si>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</si>
  <si>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</si>
  <si>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</si>
  <si>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</si>
  <si>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</si>
  <si>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</si>
  <si>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</si>
  <si>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</si>
  <si>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</si>
  <si>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</si>
  <si>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</si>
  <si>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</si>
  <si>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</si>
  <si>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</si>
  <si>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</si>
  <si>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</si>
  <si>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</si>
  <si>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</si>
  <si>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</si>
  <si>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</si>
  <si>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</si>
  <si>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</si>
  <si>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</si>
  <si>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</si>
  <si>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</si>
  <si>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</si>
  <si>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</si>
  <si>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</si>
  <si>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</si>
  <si>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</si>
  <si>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</si>
  <si>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</si>
  <si>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</si>
  <si>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</si>
  <si>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</si>
  <si>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</si>
  <si>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</si>
  <si>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</si>
  <si>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</si>
  <si>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</si>
  <si>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</si>
  <si>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</si>
  <si>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</si>
  <si>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</si>
  <si>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</si>
  <si>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</si>
  <si>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</si>
  <si>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</si>
  <si>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</si>
  <si>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</si>
  <si>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</si>
  <si>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</si>
  <si>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</si>
  <si>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</si>
  <si>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</si>
  <si>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</si>
  <si>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</si>
  <si>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</si>
  <si>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</si>
  <si>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</si>
  <si>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</si>
  <si>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</si>
  <si>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</si>
  <si>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</si>
  <si>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</si>
  <si>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</si>
  <si>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</si>
  <si>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</si>
  <si>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</si>
  <si>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</si>
  <si>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</si>
  <si>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</si>
  <si>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</si>
  <si>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</si>
  <si>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</si>
  <si>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</si>
  <si>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</si>
  <si>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</si>
  <si>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</si>
  <si>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</si>
  <si>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</si>
  <si>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</si>
  <si>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</si>
  <si>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</si>
  <si>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</si>
  <si>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</si>
  <si>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</si>
  <si>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</si>
  <si>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</si>
  <si>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</si>
  <si>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</si>
  <si>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</si>
  <si>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</si>
  <si>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</si>
  <si>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</si>
  <si>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</si>
  <si>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</si>
  <si>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</si>
  <si>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</si>
  <si>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</si>
  <si>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</si>
  <si>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</si>
  <si>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</si>
  <si>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</si>
  <si>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</si>
  <si>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</si>
  <si>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</si>
  <si>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</si>
  <si>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</si>
  <si>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</si>
  <si>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</si>
  <si>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</si>
  <si>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</si>
  <si>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</si>
  <si>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</si>
  <si>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</si>
  <si>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</si>
  <si>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</si>
  <si>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</si>
  <si>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</si>
  <si>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</si>
  <si>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</si>
  <si>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</si>
  <si>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</si>
  <si>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</si>
  <si>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</si>
  <si>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</si>
  <si>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</si>
  <si>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</si>
  <si>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</si>
  <si>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</si>
  <si>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</si>
  <si>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</si>
  <si>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</si>
  <si>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</si>
  <si>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</si>
  <si>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</si>
  <si>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</si>
  <si>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</si>
  <si>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</si>
  <si>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</si>
  <si>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</si>
  <si>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</si>
  <si>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</si>
  <si>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</si>
  <si>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</si>
  <si>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</si>
  <si>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</si>
  <si>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</si>
  <si>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</si>
  <si>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</si>
  <si>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</si>
  <si>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</si>
  <si>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</si>
  <si>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</si>
  <si>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</si>
  <si>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</si>
  <si>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</si>
  <si>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</si>
  <si>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</si>
  <si>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</si>
  <si>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</si>
  <si>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</si>
  <si>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</si>
  <si>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</si>
  <si>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</si>
  <si>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</si>
  <si>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</si>
  <si>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</si>
  <si>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</si>
  <si>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</si>
  <si>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</si>
  <si>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</si>
  <si>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</si>
  <si>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</si>
  <si>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</si>
  <si>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</si>
  <si>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</si>
  <si>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</si>
  <si>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</si>
  <si>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</si>
  <si>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</si>
  <si>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</si>
  <si>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</si>
  <si>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</si>
  <si>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</si>
  <si>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</si>
  <si>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</si>
  <si>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</si>
  <si>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</si>
  <si>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</si>
  <si>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</si>
  <si>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</si>
  <si>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</si>
  <si>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</si>
  <si>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</si>
  <si>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</si>
  <si>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</si>
  <si>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</si>
  <si>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</si>
  <si>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</si>
  <si>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</si>
  <si>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</si>
  <si>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</si>
  <si>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</si>
  <si>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</si>
  <si>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</si>
  <si>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</si>
  <si>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</si>
  <si>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</si>
  <si>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</si>
  <si>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</si>
  <si>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</si>
  <si>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</si>
  <si>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</si>
  <si>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</si>
  <si>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</si>
  <si>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</si>
  <si>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</si>
  <si>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</si>
  <si>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</si>
  <si>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</si>
  <si>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</si>
  <si>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</si>
  <si>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</si>
  <si>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</si>
  <si>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</si>
  <si>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</si>
  <si>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</si>
  <si>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</si>
  <si>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</si>
  <si>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</si>
  <si>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</si>
  <si>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</si>
  <si>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</si>
  <si>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</si>
  <si>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</si>
  <si>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</si>
  <si>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</si>
  <si>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</si>
  <si>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</si>
  <si>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</si>
  <si>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</si>
  <si>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</si>
  <si>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</si>
  <si>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</si>
  <si>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</si>
  <si>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</si>
  <si>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</si>
  <si>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</si>
  <si>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</si>
  <si>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</si>
  <si>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</si>
  <si>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</si>
  <si>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</si>
  <si>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</si>
  <si>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</si>
  <si>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</si>
  <si>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</si>
  <si>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</si>
  <si>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</si>
  <si>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</si>
  <si>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</si>
  <si>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</si>
  <si>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</si>
  <si>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</si>
  <si>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</si>
  <si>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</si>
  <si>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</si>
  <si>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</si>
  <si>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</si>
  <si>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</si>
  <si>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</si>
  <si>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</si>
  <si>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</si>
  <si>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</si>
  <si>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</si>
  <si>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</si>
  <si>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</si>
  <si>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</si>
  <si>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</si>
  <si>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</si>
  <si>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</si>
  <si>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</si>
  <si>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</si>
  <si>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</si>
  <si>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</si>
  <si>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</si>
  <si>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</si>
  <si>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</si>
  <si>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</si>
  <si>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</si>
  <si>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</si>
  <si>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</si>
  <si>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</si>
  <si>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</si>
  <si>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</si>
  <si>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</si>
  <si>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</si>
  <si>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</si>
  <si>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</si>
  <si>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</si>
  <si>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</si>
  <si>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</si>
  <si>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</si>
  <si>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</si>
  <si>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</si>
  <si>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</si>
  <si>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</si>
  <si>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</si>
  <si>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</si>
  <si>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</si>
  <si>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</si>
  <si>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</si>
  <si>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</si>
  <si>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</si>
  <si>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</si>
  <si>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</si>
  <si>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</si>
  <si>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</si>
  <si>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</si>
  <si>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</si>
  <si>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</si>
  <si>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</si>
  <si>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</si>
  <si>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</si>
  <si>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</si>
  <si>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</si>
  <si>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</si>
  <si>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</si>
  <si>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</si>
  <si>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</si>
  <si>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</si>
  <si>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</si>
  <si>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</si>
  <si>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</si>
  <si>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</si>
  <si>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</si>
  <si>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</si>
  <si>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</si>
  <si>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</si>
  <si>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</si>
  <si>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</si>
  <si>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</si>
  <si>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</si>
  <si>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</si>
  <si>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</si>
  <si>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</si>
  <si>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</si>
  <si>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</si>
  <si>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</si>
  <si>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</si>
  <si>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</si>
  <si>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</si>
  <si>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</si>
  <si>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</si>
  <si>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</si>
  <si>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</si>
  <si>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</si>
  <si>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</si>
  <si>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</si>
  <si>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</si>
  <si>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</si>
  <si>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</si>
  <si>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</si>
  <si>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</si>
  <si>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</si>
  <si>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</si>
  <si>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</si>
  <si>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</si>
  <si>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</si>
  <si>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</si>
  <si>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</si>
  <si>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</si>
  <si>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</si>
  <si>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</si>
  <si>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</si>
  <si>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</si>
  <si>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</si>
  <si>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</si>
  <si>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</si>
  <si>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</si>
  <si>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</si>
  <si>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</si>
  <si>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</si>
  <si>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</si>
  <si>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</si>
  <si>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</si>
  <si>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</si>
  <si>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</si>
  <si>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</si>
  <si>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</si>
  <si>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</si>
  <si>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</si>
  <si>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</si>
  <si>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</si>
  <si>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</si>
  <si>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</si>
  <si>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</si>
  <si>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</si>
  <si>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</si>
  <si>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</si>
  <si>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</si>
  <si>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</si>
  <si>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</si>
  <si>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</si>
  <si>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</si>
  <si>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</si>
  <si>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</si>
  <si>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</si>
  <si>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</si>
  <si>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</si>
  <si>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</si>
  <si>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</si>
  <si>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</si>
  <si>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</si>
  <si>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</si>
  <si>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</si>
  <si>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</si>
  <si>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</si>
  <si>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</si>
  <si>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</si>
  <si>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</si>
  <si>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</si>
  <si>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</si>
  <si>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</si>
  <si>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</si>
  <si>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</si>
  <si>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</si>
  <si>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</si>
  <si>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</si>
  <si>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</si>
  <si>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</si>
  <si>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</si>
  <si>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</si>
  <si>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</si>
  <si>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</si>
  <si>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</si>
  <si>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</si>
  <si>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</si>
  <si>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</si>
  <si>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</si>
  <si>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</si>
  <si>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</si>
  <si>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</si>
  <si>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</si>
  <si>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</si>
  <si>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</si>
  <si>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</si>
  <si>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</si>
  <si>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</si>
  <si>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</si>
  <si>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</si>
  <si>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</si>
  <si>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</si>
  <si>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</si>
  <si>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</si>
  <si>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</si>
  <si>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</si>
  <si>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</si>
  <si>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</si>
  <si>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</si>
  <si>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</si>
  <si>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</si>
  <si>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</si>
  <si>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</si>
  <si>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</si>
  <si>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</si>
  <si>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</si>
  <si>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</si>
  <si>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</si>
  <si>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</si>
  <si>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</si>
  <si>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</si>
  <si>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</si>
  <si>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</si>
  <si>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</si>
  <si>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</si>
  <si>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</si>
  <si>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</si>
  <si>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</si>
  <si>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</si>
  <si>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</si>
  <si>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</si>
  <si>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</si>
  <si>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</si>
  <si>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</si>
  <si>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</si>
  <si>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</si>
  <si>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</si>
  <si>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</si>
  <si>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</si>
  <si>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</si>
  <si>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</si>
  <si>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</si>
  <si>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</si>
  <si>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</si>
  <si>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</si>
  <si>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</si>
  <si>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</si>
  <si>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</si>
  <si>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</si>
  <si>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</si>
  <si>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</si>
  <si>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</si>
  <si>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</si>
  <si>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</si>
  <si>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</si>
  <si>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</si>
  <si>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</si>
  <si>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</si>
  <si>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</si>
  <si>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</si>
  <si>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</si>
  <si>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</si>
  <si>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</si>
  <si>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</si>
  <si>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</si>
  <si>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</si>
  <si>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</si>
  <si>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</si>
  <si>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</si>
  <si>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</si>
  <si>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</si>
  <si>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</si>
  <si>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</si>
  <si>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</si>
  <si>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</si>
  <si>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</si>
  <si>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</si>
  <si>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</si>
  <si>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</si>
  <si>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</si>
  <si>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</si>
  <si>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</si>
  <si>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</si>
  <si>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</si>
  <si>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</si>
  <si>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</si>
  <si>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</si>
  <si>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</si>
  <si>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</si>
  <si>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</si>
  <si>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</si>
  <si>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</si>
  <si>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</si>
  <si>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</si>
  <si>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</si>
  <si>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</si>
  <si>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</si>
  <si>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</si>
  <si>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</si>
  <si>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</si>
  <si>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</si>
  <si>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</si>
  <si>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</si>
  <si>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</si>
  <si>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</si>
  <si>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</si>
  <si>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</si>
  <si>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</si>
  <si>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</si>
  <si>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</si>
  <si>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</si>
  <si>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</si>
  <si>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</si>
  <si>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</si>
  <si>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</si>
  <si>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</si>
  <si>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</si>
  <si>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</si>
  <si>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</si>
  <si>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</si>
  <si>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</si>
  <si>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</si>
  <si>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</si>
  <si>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</si>
  <si>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</si>
  <si>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</si>
  <si>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</si>
  <si>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</si>
  <si>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</si>
  <si>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</si>
  <si>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</si>
  <si>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</si>
  <si>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</si>
  <si>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</si>
  <si>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</si>
  <si>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</si>
  <si>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</si>
  <si>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</si>
  <si>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</si>
  <si>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</si>
  <si>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</si>
  <si>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</si>
  <si>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</si>
  <si>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</si>
  <si>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</si>
  <si>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</si>
  <si>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</si>
  <si>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</si>
  <si>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</si>
  <si>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</si>
  <si>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</si>
  <si>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</si>
  <si>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</si>
  <si>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</si>
  <si>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</si>
  <si>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</si>
  <si>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</si>
  <si>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</si>
  <si>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</si>
  <si>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</si>
  <si>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</si>
  <si>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</si>
  <si>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</si>
  <si>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</si>
  <si>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</si>
  <si>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</si>
  <si>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</si>
  <si>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</si>
  <si>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</si>
  <si>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</si>
  <si>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</si>
  <si>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</si>
  <si>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</si>
  <si>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</si>
  <si>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</si>
  <si>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</si>
  <si>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</si>
  <si>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</si>
  <si>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</si>
  <si>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</si>
  <si>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</si>
  <si>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</si>
  <si>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</si>
  <si>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</si>
  <si>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</si>
  <si>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</si>
  <si>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</si>
  <si>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</si>
  <si>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</si>
  <si>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</si>
  <si>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</si>
  <si>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</si>
  <si>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</si>
  <si>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</si>
  <si>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</si>
  <si>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</si>
  <si>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</si>
  <si>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</si>
  <si>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</si>
  <si>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</si>
  <si>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</si>
  <si>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</si>
  <si>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</si>
  <si>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</si>
  <si>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</si>
  <si>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</si>
  <si>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</si>
  <si>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</si>
  <si>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</si>
  <si>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</si>
  <si>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</si>
  <si>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</si>
  <si>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</si>
  <si>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</si>
  <si>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</si>
  <si>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</si>
  <si>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</si>
  <si>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</si>
  <si>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</si>
  <si>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</si>
  <si>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</si>
  <si>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</si>
  <si>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</si>
  <si>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</si>
  <si>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</si>
  <si>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</si>
  <si>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</si>
  <si>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</si>
  <si>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</si>
  <si>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</si>
  <si>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</si>
  <si>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</si>
  <si>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</si>
  <si>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</si>
  <si>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</si>
  <si>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</si>
  <si>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</si>
  <si>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</si>
  <si>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</si>
  <si>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</si>
  <si>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</si>
  <si>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</si>
  <si>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</si>
  <si>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</si>
  <si>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</si>
  <si>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</si>
  <si>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</si>
  <si>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</si>
  <si>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</si>
  <si>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</si>
  <si>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</si>
  <si>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</si>
  <si>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</si>
  <si>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</si>
  <si>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</si>
  <si>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</si>
  <si>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</si>
  <si>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</si>
  <si>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</si>
  <si>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</si>
  <si>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</si>
  <si>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</si>
  <si>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</si>
  <si>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</si>
  <si>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</si>
  <si>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</si>
  <si>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</si>
  <si>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</si>
  <si>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</si>
  <si>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</si>
  <si>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</si>
  <si>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</si>
  <si>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</si>
  <si>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</si>
  <si>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</si>
  <si>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</si>
  <si>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</si>
  <si>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</si>
  <si>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</si>
  <si>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</si>
  <si>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</si>
  <si>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</si>
  <si>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</si>
  <si>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</si>
  <si>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</si>
  <si>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</si>
  <si>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</si>
  <si>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</si>
  <si>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</si>
  <si>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</si>
  <si>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</si>
  <si>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</si>
  <si>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</si>
  <si>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</si>
  <si>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</si>
  <si>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</si>
  <si>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</si>
  <si>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</si>
  <si>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</si>
  <si>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</si>
  <si>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</si>
  <si>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</si>
  <si>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</si>
  <si>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</si>
  <si>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</si>
  <si>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</si>
  <si>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</si>
  <si>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</si>
  <si>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</si>
  <si>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</si>
  <si>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</si>
  <si>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</si>
  <si>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</si>
  <si>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</si>
  <si>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</si>
  <si>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</si>
  <si>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</si>
  <si>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</si>
  <si>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Қоршаған әлеммен  таныстыру</t>
  </si>
  <si>
    <t>Бауыржан Азиз</t>
  </si>
  <si>
    <t>Ғаниден Альзира</t>
  </si>
  <si>
    <t>Гербовей Ульяна</t>
  </si>
  <si>
    <t>Еркін Аяна</t>
  </si>
  <si>
    <t>Жарылқасым Бекарыс</t>
  </si>
  <si>
    <t>Қайрбай Азиз</t>
  </si>
  <si>
    <t>Мессерова Алиса</t>
  </si>
  <si>
    <t>Некрасова Жасмин</t>
  </si>
  <si>
    <t>Нурманов Аңсар</t>
  </si>
  <si>
    <t xml:space="preserve">Пидбереская Тайсия </t>
  </si>
  <si>
    <t xml:space="preserve">Сырлыбай Али </t>
  </si>
  <si>
    <t>Түймебаева Айлин</t>
  </si>
  <si>
    <t>Абзал Айсұлтан</t>
  </si>
  <si>
    <t xml:space="preserve">                                  Оқу жылы: 2025-2026                           Топ: Ақбөбе тобы              Өткізу кезеңі:  Мамыр       Өткізу мерзімі: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</si>
</sst>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\ _₸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165" fontId="8" fillId="0" borderId="1" xfId="0" applyNumberFormat="1" applyFont="1" applyBorder="1" applyAlignment="1">
      <alignment horizontal="center"/>
    </xf>
    <xf numFmtId="165" fontId="8" fillId="0" borderId="0" xfId="0" applyNumberFormat="1" applyFont="1"/>
    <xf numFmtId="165" fontId="16" fillId="2" borderId="7" xfId="0" applyNumberFormat="1" applyFont="1" applyFill="1" applyBorder="1" applyAlignment="1">
      <alignment horizontal="center"/>
    </xf>
    <xf numFmtId="165" fontId="16" fillId="2" borderId="1" xfId="0" applyNumberFormat="1" applyFont="1" applyFill="1" applyBorder="1" applyAlignment="1">
      <alignment horizontal="center"/>
    </xf>
    <xf numFmtId="165" fontId="8" fillId="0" borderId="1" xfId="0" applyNumberFormat="1" applyFont="1" applyFill="1" applyBorder="1" applyAlignment="1">
      <alignment horizontal="center"/>
    </xf>
    <xf numFmtId="165" fontId="0" fillId="0" borderId="0" xfId="0" applyNumberFormat="1"/>
    <xf numFmtId="3" fontId="16" fillId="2" borderId="1" xfId="0" applyNumberFormat="1" applyFont="1" applyFill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165" fontId="17" fillId="0" borderId="3" xfId="0" applyNumberFormat="1" applyFont="1" applyBorder="1" applyAlignment="1">
      <alignment horizontal="center"/>
    </xf>
    <xf numFmtId="165" fontId="17" fillId="0" borderId="4" xfId="0" applyNumberFormat="1" applyFont="1" applyBorder="1" applyAlignment="1">
      <alignment horizontal="center"/>
    </xf>
    <xf numFmtId="165" fontId="8" fillId="0" borderId="3" xfId="0" applyNumberFormat="1" applyFont="1" applyBorder="1" applyAlignment="1">
      <alignment horizontal="center" wrapText="1"/>
    </xf>
    <xf numFmtId="165" fontId="8" fillId="0" borderId="4" xfId="0" applyNumberFormat="1" applyFont="1" applyBorder="1" applyAlignment="1">
      <alignment horizontal="center" wrapText="1"/>
    </xf>
    <xf numFmtId="165" fontId="8" fillId="0" borderId="3" xfId="0" applyNumberFormat="1" applyFont="1" applyBorder="1" applyAlignment="1">
      <alignment horizontal="center"/>
    </xf>
    <xf numFmtId="165" fontId="8" fillId="0" borderId="4" xfId="0" applyNumberFormat="1" applyFont="1" applyBorder="1" applyAlignment="1">
      <alignment horizontal="center"/>
    </xf>
    <xf numFmtId="165" fontId="17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V2" workbookViewId="0">
      <selection activeCell="CH18" sqref="CH17:CH18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117" t="s">
        <v>833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08" t="s">
        <v>1375</v>
      </c>
      <c r="DN2" s="10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105" t="s">
        <v>0</v>
      </c>
      <c r="B4" s="105" t="s">
        <v>1</v>
      </c>
      <c r="C4" s="106" t="s">
        <v>57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7" t="s">
        <v>2</v>
      </c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16" t="s">
        <v>87</v>
      </c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91" t="s">
        <v>114</v>
      </c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3"/>
      <c r="DA4" s="118" t="s">
        <v>137</v>
      </c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8"/>
    </row>
    <row r="5" spans="1:254" ht="15" customHeight="1" x14ac:dyDescent="0.25">
      <c r="A5" s="105"/>
      <c r="B5" s="105"/>
      <c r="C5" s="115" t="s">
        <v>1381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 t="s">
        <v>1382</v>
      </c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 t="s">
        <v>3</v>
      </c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 t="s">
        <v>88</v>
      </c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3" t="s">
        <v>115</v>
      </c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 t="s">
        <v>116</v>
      </c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07" t="s">
        <v>1383</v>
      </c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</row>
    <row r="6" spans="1:254" ht="10.15" hidden="1" customHeight="1" x14ac:dyDescent="0.25">
      <c r="A6" s="105"/>
      <c r="B6" s="10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105"/>
      <c r="B7" s="10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105"/>
      <c r="B8" s="10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105"/>
      <c r="B9" s="10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105"/>
      <c r="B10" s="10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105"/>
      <c r="B11" s="105"/>
      <c r="C11" s="102" t="s">
        <v>22</v>
      </c>
      <c r="D11" s="102" t="s">
        <v>5</v>
      </c>
      <c r="E11" s="102" t="s">
        <v>6</v>
      </c>
      <c r="F11" s="102" t="s">
        <v>26</v>
      </c>
      <c r="G11" s="102" t="s">
        <v>7</v>
      </c>
      <c r="H11" s="102" t="s">
        <v>8</v>
      </c>
      <c r="I11" s="102" t="s">
        <v>23</v>
      </c>
      <c r="J11" s="102" t="s">
        <v>9</v>
      </c>
      <c r="K11" s="102" t="s">
        <v>10</v>
      </c>
      <c r="L11" s="102" t="s">
        <v>28</v>
      </c>
      <c r="M11" s="102" t="s">
        <v>6</v>
      </c>
      <c r="N11" s="102" t="s">
        <v>12</v>
      </c>
      <c r="O11" s="102" t="s">
        <v>24</v>
      </c>
      <c r="P11" s="102" t="s">
        <v>10</v>
      </c>
      <c r="Q11" s="102" t="s">
        <v>13</v>
      </c>
      <c r="R11" s="102" t="s">
        <v>25</v>
      </c>
      <c r="S11" s="102" t="s">
        <v>12</v>
      </c>
      <c r="T11" s="102" t="s">
        <v>7</v>
      </c>
      <c r="U11" s="102" t="s">
        <v>36</v>
      </c>
      <c r="V11" s="102" t="s">
        <v>14</v>
      </c>
      <c r="W11" s="102" t="s">
        <v>9</v>
      </c>
      <c r="X11" s="102" t="s">
        <v>44</v>
      </c>
      <c r="Y11" s="102"/>
      <c r="Z11" s="102"/>
      <c r="AA11" s="102" t="s">
        <v>45</v>
      </c>
      <c r="AB11" s="102"/>
      <c r="AC11" s="102"/>
      <c r="AD11" s="102" t="s">
        <v>46</v>
      </c>
      <c r="AE11" s="102"/>
      <c r="AF11" s="102"/>
      <c r="AG11" s="102" t="s">
        <v>47</v>
      </c>
      <c r="AH11" s="102"/>
      <c r="AI11" s="102"/>
      <c r="AJ11" s="102" t="s">
        <v>48</v>
      </c>
      <c r="AK11" s="102"/>
      <c r="AL11" s="102"/>
      <c r="AM11" s="102" t="s">
        <v>49</v>
      </c>
      <c r="AN11" s="102"/>
      <c r="AO11" s="102"/>
      <c r="AP11" s="114" t="s">
        <v>50</v>
      </c>
      <c r="AQ11" s="114"/>
      <c r="AR11" s="114"/>
      <c r="AS11" s="102" t="s">
        <v>51</v>
      </c>
      <c r="AT11" s="102"/>
      <c r="AU11" s="102"/>
      <c r="AV11" s="102" t="s">
        <v>52</v>
      </c>
      <c r="AW11" s="102"/>
      <c r="AX11" s="102"/>
      <c r="AY11" s="102" t="s">
        <v>53</v>
      </c>
      <c r="AZ11" s="102"/>
      <c r="BA11" s="102"/>
      <c r="BB11" s="102" t="s">
        <v>54</v>
      </c>
      <c r="BC11" s="102"/>
      <c r="BD11" s="102"/>
      <c r="BE11" s="102" t="s">
        <v>55</v>
      </c>
      <c r="BF11" s="102"/>
      <c r="BG11" s="102"/>
      <c r="BH11" s="114" t="s">
        <v>89</v>
      </c>
      <c r="BI11" s="114"/>
      <c r="BJ11" s="114"/>
      <c r="BK11" s="114" t="s">
        <v>90</v>
      </c>
      <c r="BL11" s="114"/>
      <c r="BM11" s="114"/>
      <c r="BN11" s="114" t="s">
        <v>91</v>
      </c>
      <c r="BO11" s="114"/>
      <c r="BP11" s="114"/>
      <c r="BQ11" s="114" t="s">
        <v>92</v>
      </c>
      <c r="BR11" s="114"/>
      <c r="BS11" s="114"/>
      <c r="BT11" s="114" t="s">
        <v>93</v>
      </c>
      <c r="BU11" s="114"/>
      <c r="BV11" s="114"/>
      <c r="BW11" s="114" t="s">
        <v>104</v>
      </c>
      <c r="BX11" s="114"/>
      <c r="BY11" s="114"/>
      <c r="BZ11" s="114" t="s">
        <v>105</v>
      </c>
      <c r="CA11" s="114"/>
      <c r="CB11" s="114"/>
      <c r="CC11" s="114" t="s">
        <v>106</v>
      </c>
      <c r="CD11" s="114"/>
      <c r="CE11" s="114"/>
      <c r="CF11" s="114" t="s">
        <v>107</v>
      </c>
      <c r="CG11" s="114"/>
      <c r="CH11" s="114"/>
      <c r="CI11" s="114" t="s">
        <v>108</v>
      </c>
      <c r="CJ11" s="114"/>
      <c r="CK11" s="114"/>
      <c r="CL11" s="114" t="s">
        <v>109</v>
      </c>
      <c r="CM11" s="114"/>
      <c r="CN11" s="114"/>
      <c r="CO11" s="114" t="s">
        <v>110</v>
      </c>
      <c r="CP11" s="114"/>
      <c r="CQ11" s="114"/>
      <c r="CR11" s="114" t="s">
        <v>111</v>
      </c>
      <c r="CS11" s="114"/>
      <c r="CT11" s="114"/>
      <c r="CU11" s="114" t="s">
        <v>112</v>
      </c>
      <c r="CV11" s="114"/>
      <c r="CW11" s="114"/>
      <c r="CX11" s="114" t="s">
        <v>113</v>
      </c>
      <c r="CY11" s="114"/>
      <c r="CZ11" s="114"/>
      <c r="DA11" s="114" t="s">
        <v>138</v>
      </c>
      <c r="DB11" s="114"/>
      <c r="DC11" s="114"/>
      <c r="DD11" s="114" t="s">
        <v>139</v>
      </c>
      <c r="DE11" s="114"/>
      <c r="DF11" s="114"/>
      <c r="DG11" s="114" t="s">
        <v>140</v>
      </c>
      <c r="DH11" s="114"/>
      <c r="DI11" s="114"/>
      <c r="DJ11" s="114" t="s">
        <v>141</v>
      </c>
      <c r="DK11" s="114"/>
      <c r="DL11" s="114"/>
      <c r="DM11" s="114" t="s">
        <v>142</v>
      </c>
      <c r="DN11" s="114"/>
      <c r="DO11" s="114"/>
    </row>
    <row r="12" spans="1:254" ht="60" customHeight="1" x14ac:dyDescent="0.25">
      <c r="A12" s="105"/>
      <c r="B12" s="105"/>
      <c r="C12" s="101" t="s">
        <v>841</v>
      </c>
      <c r="D12" s="101"/>
      <c r="E12" s="101"/>
      <c r="F12" s="101" t="s">
        <v>1334</v>
      </c>
      <c r="G12" s="101"/>
      <c r="H12" s="101"/>
      <c r="I12" s="101" t="s">
        <v>29</v>
      </c>
      <c r="J12" s="101"/>
      <c r="K12" s="101"/>
      <c r="L12" s="101" t="s">
        <v>37</v>
      </c>
      <c r="M12" s="101"/>
      <c r="N12" s="101"/>
      <c r="O12" s="101" t="s">
        <v>39</v>
      </c>
      <c r="P12" s="101"/>
      <c r="Q12" s="101"/>
      <c r="R12" s="101" t="s">
        <v>40</v>
      </c>
      <c r="S12" s="101"/>
      <c r="T12" s="101"/>
      <c r="U12" s="101" t="s">
        <v>43</v>
      </c>
      <c r="V12" s="101"/>
      <c r="W12" s="101"/>
      <c r="X12" s="101" t="s">
        <v>846</v>
      </c>
      <c r="Y12" s="101"/>
      <c r="Z12" s="101"/>
      <c r="AA12" s="101" t="s">
        <v>848</v>
      </c>
      <c r="AB12" s="101"/>
      <c r="AC12" s="101"/>
      <c r="AD12" s="101" t="s">
        <v>850</v>
      </c>
      <c r="AE12" s="101"/>
      <c r="AF12" s="101"/>
      <c r="AG12" s="101" t="s">
        <v>852</v>
      </c>
      <c r="AH12" s="101"/>
      <c r="AI12" s="101"/>
      <c r="AJ12" s="101" t="s">
        <v>854</v>
      </c>
      <c r="AK12" s="101"/>
      <c r="AL12" s="101"/>
      <c r="AM12" s="101" t="s">
        <v>858</v>
      </c>
      <c r="AN12" s="101"/>
      <c r="AO12" s="101"/>
      <c r="AP12" s="101" t="s">
        <v>859</v>
      </c>
      <c r="AQ12" s="101"/>
      <c r="AR12" s="101"/>
      <c r="AS12" s="101" t="s">
        <v>861</v>
      </c>
      <c r="AT12" s="101"/>
      <c r="AU12" s="101"/>
      <c r="AV12" s="101" t="s">
        <v>862</v>
      </c>
      <c r="AW12" s="101"/>
      <c r="AX12" s="101"/>
      <c r="AY12" s="101" t="s">
        <v>865</v>
      </c>
      <c r="AZ12" s="101"/>
      <c r="BA12" s="101"/>
      <c r="BB12" s="101" t="s">
        <v>866</v>
      </c>
      <c r="BC12" s="101"/>
      <c r="BD12" s="101"/>
      <c r="BE12" s="101" t="s">
        <v>869</v>
      </c>
      <c r="BF12" s="101"/>
      <c r="BG12" s="101"/>
      <c r="BH12" s="101" t="s">
        <v>870</v>
      </c>
      <c r="BI12" s="101"/>
      <c r="BJ12" s="101"/>
      <c r="BK12" s="101" t="s">
        <v>874</v>
      </c>
      <c r="BL12" s="101"/>
      <c r="BM12" s="101"/>
      <c r="BN12" s="101" t="s">
        <v>873</v>
      </c>
      <c r="BO12" s="101"/>
      <c r="BP12" s="101"/>
      <c r="BQ12" s="101" t="s">
        <v>875</v>
      </c>
      <c r="BR12" s="101"/>
      <c r="BS12" s="101"/>
      <c r="BT12" s="101" t="s">
        <v>876</v>
      </c>
      <c r="BU12" s="101"/>
      <c r="BV12" s="101"/>
      <c r="BW12" s="101" t="s">
        <v>878</v>
      </c>
      <c r="BX12" s="101"/>
      <c r="BY12" s="101"/>
      <c r="BZ12" s="101" t="s">
        <v>880</v>
      </c>
      <c r="CA12" s="101"/>
      <c r="CB12" s="101"/>
      <c r="CC12" s="101" t="s">
        <v>881</v>
      </c>
      <c r="CD12" s="101"/>
      <c r="CE12" s="101"/>
      <c r="CF12" s="101" t="s">
        <v>882</v>
      </c>
      <c r="CG12" s="101"/>
      <c r="CH12" s="101"/>
      <c r="CI12" s="101" t="s">
        <v>884</v>
      </c>
      <c r="CJ12" s="101"/>
      <c r="CK12" s="101"/>
      <c r="CL12" s="101" t="s">
        <v>125</v>
      </c>
      <c r="CM12" s="101"/>
      <c r="CN12" s="101"/>
      <c r="CO12" s="101" t="s">
        <v>127</v>
      </c>
      <c r="CP12" s="101"/>
      <c r="CQ12" s="101"/>
      <c r="CR12" s="101" t="s">
        <v>885</v>
      </c>
      <c r="CS12" s="101"/>
      <c r="CT12" s="101"/>
      <c r="CU12" s="101" t="s">
        <v>132</v>
      </c>
      <c r="CV12" s="101"/>
      <c r="CW12" s="101"/>
      <c r="CX12" s="101" t="s">
        <v>886</v>
      </c>
      <c r="CY12" s="101"/>
      <c r="CZ12" s="101"/>
      <c r="DA12" s="101" t="s">
        <v>887</v>
      </c>
      <c r="DB12" s="101"/>
      <c r="DC12" s="101"/>
      <c r="DD12" s="101" t="s">
        <v>891</v>
      </c>
      <c r="DE12" s="101"/>
      <c r="DF12" s="101"/>
      <c r="DG12" s="101" t="s">
        <v>893</v>
      </c>
      <c r="DH12" s="101"/>
      <c r="DI12" s="101"/>
      <c r="DJ12" s="101" t="s">
        <v>895</v>
      </c>
      <c r="DK12" s="101"/>
      <c r="DL12" s="101"/>
      <c r="DM12" s="101" t="s">
        <v>897</v>
      </c>
      <c r="DN12" s="101"/>
      <c r="DO12" s="101"/>
    </row>
    <row r="13" spans="1:254" ht="111.75" customHeight="1" x14ac:dyDescent="0.25">
      <c r="A13" s="105"/>
      <c r="B13" s="105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842</v>
      </c>
      <c r="I13" s="58" t="s">
        <v>30</v>
      </c>
      <c r="J13" s="58" t="s">
        <v>843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844</v>
      </c>
      <c r="W13" s="58" t="s">
        <v>845</v>
      </c>
      <c r="X13" s="58" t="s">
        <v>71</v>
      </c>
      <c r="Y13" s="58" t="s">
        <v>58</v>
      </c>
      <c r="Z13" s="58" t="s">
        <v>847</v>
      </c>
      <c r="AA13" s="58" t="s">
        <v>849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851</v>
      </c>
      <c r="AG13" s="58" t="s">
        <v>853</v>
      </c>
      <c r="AH13" s="58" t="s">
        <v>65</v>
      </c>
      <c r="AI13" s="58" t="s">
        <v>66</v>
      </c>
      <c r="AJ13" s="58" t="s">
        <v>855</v>
      </c>
      <c r="AK13" s="58" t="s">
        <v>856</v>
      </c>
      <c r="AL13" s="58" t="s">
        <v>857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860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863</v>
      </c>
      <c r="AX13" s="58" t="s">
        <v>864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867</v>
      </c>
      <c r="BD13" s="58" t="s">
        <v>868</v>
      </c>
      <c r="BE13" s="58" t="s">
        <v>79</v>
      </c>
      <c r="BF13" s="58" t="s">
        <v>80</v>
      </c>
      <c r="BG13" s="58" t="s">
        <v>81</v>
      </c>
      <c r="BH13" s="58" t="s">
        <v>871</v>
      </c>
      <c r="BI13" s="58" t="s">
        <v>102</v>
      </c>
      <c r="BJ13" s="58" t="s">
        <v>190</v>
      </c>
      <c r="BK13" s="58" t="s">
        <v>872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1318</v>
      </c>
      <c r="BS13" s="58" t="s">
        <v>1319</v>
      </c>
      <c r="BT13" s="58" t="s">
        <v>94</v>
      </c>
      <c r="BU13" s="58" t="s">
        <v>877</v>
      </c>
      <c r="BV13" s="58" t="s">
        <v>103</v>
      </c>
      <c r="BW13" s="58" t="s">
        <v>27</v>
      </c>
      <c r="BX13" s="58" t="s">
        <v>34</v>
      </c>
      <c r="BY13" s="58" t="s">
        <v>879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883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888</v>
      </c>
      <c r="DB13" s="58" t="s">
        <v>889</v>
      </c>
      <c r="DC13" s="58" t="s">
        <v>890</v>
      </c>
      <c r="DD13" s="58" t="s">
        <v>33</v>
      </c>
      <c r="DE13" s="58" t="s">
        <v>34</v>
      </c>
      <c r="DF13" s="58" t="s">
        <v>892</v>
      </c>
      <c r="DG13" s="58" t="s">
        <v>143</v>
      </c>
      <c r="DH13" s="58" t="s">
        <v>894</v>
      </c>
      <c r="DI13" s="58" t="s">
        <v>144</v>
      </c>
      <c r="DJ13" s="58" t="s">
        <v>896</v>
      </c>
      <c r="DK13" s="58" t="s">
        <v>147</v>
      </c>
      <c r="DL13" s="58" t="s">
        <v>148</v>
      </c>
      <c r="DM13" s="58" t="s">
        <v>150</v>
      </c>
      <c r="DN13" s="58" t="s">
        <v>898</v>
      </c>
      <c r="DO13" s="58" t="s">
        <v>899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99" t="s">
        <v>803</v>
      </c>
      <c r="B39" s="100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103" t="s">
        <v>837</v>
      </c>
      <c r="B40" s="104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94" t="s">
        <v>809</v>
      </c>
      <c r="C42" s="95"/>
      <c r="D42" s="95"/>
      <c r="E42" s="96"/>
      <c r="F42" s="27"/>
      <c r="G42" s="27"/>
      <c r="T42" s="11"/>
    </row>
    <row r="43" spans="1:254" x14ac:dyDescent="0.25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97" t="s">
        <v>56</v>
      </c>
      <c r="E47" s="98"/>
      <c r="F47" s="109" t="s">
        <v>3</v>
      </c>
      <c r="G47" s="110"/>
    </row>
    <row r="48" spans="1:254" ht="15" customHeight="1" x14ac:dyDescent="0.25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97" t="s">
        <v>115</v>
      </c>
      <c r="E56" s="98"/>
      <c r="F56" s="111" t="s">
        <v>116</v>
      </c>
      <c r="G56" s="112"/>
    </row>
    <row r="57" spans="2:7" x14ac:dyDescent="0.25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1"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DM2:DN2"/>
    <mergeCell ref="F47:G47"/>
    <mergeCell ref="F56:G56"/>
    <mergeCell ref="CI5:CZ5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BW4:CZ4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I11:K11"/>
    <mergeCell ref="L11:N11"/>
    <mergeCell ref="O11:Q11"/>
    <mergeCell ref="BH12:BJ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DG6" sqref="DG6:DR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117" t="s">
        <v>834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7"/>
      <c r="P2" s="7"/>
      <c r="Q2" s="7"/>
      <c r="R2" s="7"/>
      <c r="S2" s="7"/>
      <c r="T2" s="7"/>
      <c r="U2" s="7"/>
      <c r="V2" s="7"/>
      <c r="DP2" s="108" t="s">
        <v>1375</v>
      </c>
      <c r="DQ2" s="10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105" t="s">
        <v>0</v>
      </c>
      <c r="B5" s="105" t="s">
        <v>1</v>
      </c>
      <c r="C5" s="106" t="s">
        <v>57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7" t="s">
        <v>2</v>
      </c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16" t="s">
        <v>87</v>
      </c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 t="s">
        <v>114</v>
      </c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6"/>
      <c r="BN5" s="116"/>
      <c r="BO5" s="116"/>
      <c r="BP5" s="116"/>
      <c r="BQ5" s="116"/>
      <c r="BR5" s="116"/>
      <c r="BS5" s="116"/>
      <c r="BT5" s="116"/>
      <c r="BU5" s="116"/>
      <c r="BV5" s="116"/>
      <c r="BW5" s="116"/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16"/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116"/>
      <c r="DB5" s="116"/>
      <c r="DC5" s="116"/>
      <c r="DD5" s="116"/>
      <c r="DE5" s="116"/>
      <c r="DF5" s="116"/>
      <c r="DG5" s="118" t="s">
        <v>137</v>
      </c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</row>
    <row r="6" spans="1:254" ht="15.75" customHeight="1" x14ac:dyDescent="0.25">
      <c r="A6" s="105"/>
      <c r="B6" s="105"/>
      <c r="C6" s="115" t="s">
        <v>1381</v>
      </c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15" t="s">
        <v>1384</v>
      </c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 t="s">
        <v>3</v>
      </c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 t="s">
        <v>88</v>
      </c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 t="s">
        <v>157</v>
      </c>
      <c r="AZ6" s="115"/>
      <c r="BA6" s="115"/>
      <c r="BB6" s="115"/>
      <c r="BC6" s="115"/>
      <c r="BD6" s="115"/>
      <c r="BE6" s="115"/>
      <c r="BF6" s="115"/>
      <c r="BG6" s="115"/>
      <c r="BH6" s="115"/>
      <c r="BI6" s="115"/>
      <c r="BJ6" s="115"/>
      <c r="BK6" s="115" t="s">
        <v>115</v>
      </c>
      <c r="BL6" s="115"/>
      <c r="BM6" s="115"/>
      <c r="BN6" s="115"/>
      <c r="BO6" s="115"/>
      <c r="BP6" s="115"/>
      <c r="BQ6" s="115"/>
      <c r="BR6" s="115"/>
      <c r="BS6" s="115"/>
      <c r="BT6" s="115"/>
      <c r="BU6" s="115"/>
      <c r="BV6" s="115"/>
      <c r="BW6" s="113" t="s">
        <v>172</v>
      </c>
      <c r="BX6" s="113"/>
      <c r="BY6" s="113"/>
      <c r="BZ6" s="113"/>
      <c r="CA6" s="113"/>
      <c r="CB6" s="113"/>
      <c r="CC6" s="113"/>
      <c r="CD6" s="113"/>
      <c r="CE6" s="113"/>
      <c r="CF6" s="113"/>
      <c r="CG6" s="113"/>
      <c r="CH6" s="113"/>
      <c r="CI6" s="113" t="s">
        <v>184</v>
      </c>
      <c r="CJ6" s="113"/>
      <c r="CK6" s="113"/>
      <c r="CL6" s="113"/>
      <c r="CM6" s="113"/>
      <c r="CN6" s="113"/>
      <c r="CO6" s="113"/>
      <c r="CP6" s="113"/>
      <c r="CQ6" s="113"/>
      <c r="CR6" s="113"/>
      <c r="CS6" s="113"/>
      <c r="CT6" s="113"/>
      <c r="CU6" s="113" t="s">
        <v>116</v>
      </c>
      <c r="CV6" s="113"/>
      <c r="CW6" s="113"/>
      <c r="CX6" s="113"/>
      <c r="CY6" s="113"/>
      <c r="CZ6" s="113"/>
      <c r="DA6" s="113"/>
      <c r="DB6" s="113"/>
      <c r="DC6" s="113"/>
      <c r="DD6" s="113"/>
      <c r="DE6" s="113"/>
      <c r="DF6" s="113"/>
      <c r="DG6" s="107" t="s">
        <v>1385</v>
      </c>
      <c r="DH6" s="114"/>
      <c r="DI6" s="114"/>
      <c r="DJ6" s="114"/>
      <c r="DK6" s="114"/>
      <c r="DL6" s="114"/>
      <c r="DM6" s="114"/>
      <c r="DN6" s="114"/>
      <c r="DO6" s="114"/>
      <c r="DP6" s="114"/>
      <c r="DQ6" s="114"/>
      <c r="DR6" s="114"/>
    </row>
    <row r="7" spans="1:254" ht="0.75" customHeight="1" x14ac:dyDescent="0.25">
      <c r="A7" s="105"/>
      <c r="B7" s="105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105"/>
      <c r="B8" s="105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105"/>
      <c r="B9" s="105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105"/>
      <c r="B10" s="105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105"/>
      <c r="B11" s="105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105"/>
      <c r="B12" s="105"/>
      <c r="C12" s="102" t="s">
        <v>153</v>
      </c>
      <c r="D12" s="102" t="s">
        <v>5</v>
      </c>
      <c r="E12" s="102" t="s">
        <v>6</v>
      </c>
      <c r="F12" s="102" t="s">
        <v>154</v>
      </c>
      <c r="G12" s="102" t="s">
        <v>7</v>
      </c>
      <c r="H12" s="102" t="s">
        <v>8</v>
      </c>
      <c r="I12" s="102" t="s">
        <v>155</v>
      </c>
      <c r="J12" s="102" t="s">
        <v>9</v>
      </c>
      <c r="K12" s="102" t="s">
        <v>10</v>
      </c>
      <c r="L12" s="102" t="s">
        <v>156</v>
      </c>
      <c r="M12" s="102" t="s">
        <v>9</v>
      </c>
      <c r="N12" s="102" t="s">
        <v>10</v>
      </c>
      <c r="O12" s="102" t="s">
        <v>170</v>
      </c>
      <c r="P12" s="102"/>
      <c r="Q12" s="102"/>
      <c r="R12" s="102" t="s">
        <v>5</v>
      </c>
      <c r="S12" s="102"/>
      <c r="T12" s="102"/>
      <c r="U12" s="102" t="s">
        <v>171</v>
      </c>
      <c r="V12" s="102"/>
      <c r="W12" s="102"/>
      <c r="X12" s="102" t="s">
        <v>12</v>
      </c>
      <c r="Y12" s="102"/>
      <c r="Z12" s="102"/>
      <c r="AA12" s="102" t="s">
        <v>7</v>
      </c>
      <c r="AB12" s="102"/>
      <c r="AC12" s="102"/>
      <c r="AD12" s="102" t="s">
        <v>8</v>
      </c>
      <c r="AE12" s="102"/>
      <c r="AF12" s="102"/>
      <c r="AG12" s="114" t="s">
        <v>14</v>
      </c>
      <c r="AH12" s="114"/>
      <c r="AI12" s="114"/>
      <c r="AJ12" s="102" t="s">
        <v>9</v>
      </c>
      <c r="AK12" s="102"/>
      <c r="AL12" s="102"/>
      <c r="AM12" s="114" t="s">
        <v>166</v>
      </c>
      <c r="AN12" s="114"/>
      <c r="AO12" s="114"/>
      <c r="AP12" s="114" t="s">
        <v>167</v>
      </c>
      <c r="AQ12" s="114"/>
      <c r="AR12" s="114"/>
      <c r="AS12" s="114" t="s">
        <v>168</v>
      </c>
      <c r="AT12" s="114"/>
      <c r="AU12" s="114"/>
      <c r="AV12" s="114" t="s">
        <v>169</v>
      </c>
      <c r="AW12" s="114"/>
      <c r="AX12" s="114"/>
      <c r="AY12" s="114" t="s">
        <v>158</v>
      </c>
      <c r="AZ12" s="114"/>
      <c r="BA12" s="114"/>
      <c r="BB12" s="114" t="s">
        <v>159</v>
      </c>
      <c r="BC12" s="114"/>
      <c r="BD12" s="114"/>
      <c r="BE12" s="114" t="s">
        <v>160</v>
      </c>
      <c r="BF12" s="114"/>
      <c r="BG12" s="114"/>
      <c r="BH12" s="114" t="s">
        <v>161</v>
      </c>
      <c r="BI12" s="114"/>
      <c r="BJ12" s="114"/>
      <c r="BK12" s="114" t="s">
        <v>162</v>
      </c>
      <c r="BL12" s="114"/>
      <c r="BM12" s="114"/>
      <c r="BN12" s="114" t="s">
        <v>163</v>
      </c>
      <c r="BO12" s="114"/>
      <c r="BP12" s="114"/>
      <c r="BQ12" s="114" t="s">
        <v>164</v>
      </c>
      <c r="BR12" s="114"/>
      <c r="BS12" s="114"/>
      <c r="BT12" s="114" t="s">
        <v>165</v>
      </c>
      <c r="BU12" s="114"/>
      <c r="BV12" s="114"/>
      <c r="BW12" s="114" t="s">
        <v>177</v>
      </c>
      <c r="BX12" s="114"/>
      <c r="BY12" s="114"/>
      <c r="BZ12" s="114" t="s">
        <v>178</v>
      </c>
      <c r="CA12" s="114"/>
      <c r="CB12" s="114"/>
      <c r="CC12" s="114" t="s">
        <v>179</v>
      </c>
      <c r="CD12" s="114"/>
      <c r="CE12" s="114"/>
      <c r="CF12" s="114" t="s">
        <v>180</v>
      </c>
      <c r="CG12" s="114"/>
      <c r="CH12" s="114"/>
      <c r="CI12" s="114" t="s">
        <v>181</v>
      </c>
      <c r="CJ12" s="114"/>
      <c r="CK12" s="114"/>
      <c r="CL12" s="114" t="s">
        <v>182</v>
      </c>
      <c r="CM12" s="114"/>
      <c r="CN12" s="114"/>
      <c r="CO12" s="114" t="s">
        <v>183</v>
      </c>
      <c r="CP12" s="114"/>
      <c r="CQ12" s="114"/>
      <c r="CR12" s="114" t="s">
        <v>173</v>
      </c>
      <c r="CS12" s="114"/>
      <c r="CT12" s="114"/>
      <c r="CU12" s="114" t="s">
        <v>174</v>
      </c>
      <c r="CV12" s="114"/>
      <c r="CW12" s="114"/>
      <c r="CX12" s="114" t="s">
        <v>175</v>
      </c>
      <c r="CY12" s="114"/>
      <c r="CZ12" s="114"/>
      <c r="DA12" s="114" t="s">
        <v>176</v>
      </c>
      <c r="DB12" s="114"/>
      <c r="DC12" s="114"/>
      <c r="DD12" s="114" t="s">
        <v>185</v>
      </c>
      <c r="DE12" s="114"/>
      <c r="DF12" s="114"/>
      <c r="DG12" s="114" t="s">
        <v>186</v>
      </c>
      <c r="DH12" s="114"/>
      <c r="DI12" s="114"/>
      <c r="DJ12" s="114" t="s">
        <v>187</v>
      </c>
      <c r="DK12" s="114"/>
      <c r="DL12" s="114"/>
      <c r="DM12" s="114" t="s">
        <v>188</v>
      </c>
      <c r="DN12" s="114"/>
      <c r="DO12" s="114"/>
      <c r="DP12" s="114" t="s">
        <v>189</v>
      </c>
      <c r="DQ12" s="114"/>
      <c r="DR12" s="114"/>
    </row>
    <row r="13" spans="1:254" ht="59.25" customHeight="1" x14ac:dyDescent="0.25">
      <c r="A13" s="105"/>
      <c r="B13" s="105"/>
      <c r="C13" s="101" t="s">
        <v>900</v>
      </c>
      <c r="D13" s="101"/>
      <c r="E13" s="101"/>
      <c r="F13" s="101" t="s">
        <v>904</v>
      </c>
      <c r="G13" s="101"/>
      <c r="H13" s="101"/>
      <c r="I13" s="101" t="s">
        <v>905</v>
      </c>
      <c r="J13" s="101"/>
      <c r="K13" s="101"/>
      <c r="L13" s="101" t="s">
        <v>906</v>
      </c>
      <c r="M13" s="101"/>
      <c r="N13" s="101"/>
      <c r="O13" s="101" t="s">
        <v>200</v>
      </c>
      <c r="P13" s="101"/>
      <c r="Q13" s="101"/>
      <c r="R13" s="101" t="s">
        <v>202</v>
      </c>
      <c r="S13" s="101"/>
      <c r="T13" s="101"/>
      <c r="U13" s="101" t="s">
        <v>908</v>
      </c>
      <c r="V13" s="101"/>
      <c r="W13" s="101"/>
      <c r="X13" s="101" t="s">
        <v>909</v>
      </c>
      <c r="Y13" s="101"/>
      <c r="Z13" s="101"/>
      <c r="AA13" s="101" t="s">
        <v>910</v>
      </c>
      <c r="AB13" s="101"/>
      <c r="AC13" s="101"/>
      <c r="AD13" s="101" t="s">
        <v>912</v>
      </c>
      <c r="AE13" s="101"/>
      <c r="AF13" s="101"/>
      <c r="AG13" s="101" t="s">
        <v>914</v>
      </c>
      <c r="AH13" s="101"/>
      <c r="AI13" s="101"/>
      <c r="AJ13" s="101" t="s">
        <v>1320</v>
      </c>
      <c r="AK13" s="101"/>
      <c r="AL13" s="101"/>
      <c r="AM13" s="101" t="s">
        <v>919</v>
      </c>
      <c r="AN13" s="101"/>
      <c r="AO13" s="101"/>
      <c r="AP13" s="101" t="s">
        <v>920</v>
      </c>
      <c r="AQ13" s="101"/>
      <c r="AR13" s="101"/>
      <c r="AS13" s="101" t="s">
        <v>921</v>
      </c>
      <c r="AT13" s="101"/>
      <c r="AU13" s="101"/>
      <c r="AV13" s="101" t="s">
        <v>922</v>
      </c>
      <c r="AW13" s="101"/>
      <c r="AX13" s="101"/>
      <c r="AY13" s="101" t="s">
        <v>924</v>
      </c>
      <c r="AZ13" s="101"/>
      <c r="BA13" s="101"/>
      <c r="BB13" s="101" t="s">
        <v>925</v>
      </c>
      <c r="BC13" s="101"/>
      <c r="BD13" s="101"/>
      <c r="BE13" s="101" t="s">
        <v>926</v>
      </c>
      <c r="BF13" s="101"/>
      <c r="BG13" s="101"/>
      <c r="BH13" s="101" t="s">
        <v>927</v>
      </c>
      <c r="BI13" s="101"/>
      <c r="BJ13" s="101"/>
      <c r="BK13" s="101" t="s">
        <v>928</v>
      </c>
      <c r="BL13" s="101"/>
      <c r="BM13" s="101"/>
      <c r="BN13" s="101" t="s">
        <v>930</v>
      </c>
      <c r="BO13" s="101"/>
      <c r="BP13" s="101"/>
      <c r="BQ13" s="101" t="s">
        <v>931</v>
      </c>
      <c r="BR13" s="101"/>
      <c r="BS13" s="101"/>
      <c r="BT13" s="101" t="s">
        <v>933</v>
      </c>
      <c r="BU13" s="101"/>
      <c r="BV13" s="101"/>
      <c r="BW13" s="101" t="s">
        <v>935</v>
      </c>
      <c r="BX13" s="101"/>
      <c r="BY13" s="101"/>
      <c r="BZ13" s="101" t="s">
        <v>936</v>
      </c>
      <c r="CA13" s="101"/>
      <c r="CB13" s="101"/>
      <c r="CC13" s="101" t="s">
        <v>940</v>
      </c>
      <c r="CD13" s="101"/>
      <c r="CE13" s="101"/>
      <c r="CF13" s="101" t="s">
        <v>943</v>
      </c>
      <c r="CG13" s="101"/>
      <c r="CH13" s="101"/>
      <c r="CI13" s="101" t="s">
        <v>944</v>
      </c>
      <c r="CJ13" s="101"/>
      <c r="CK13" s="101"/>
      <c r="CL13" s="101" t="s">
        <v>945</v>
      </c>
      <c r="CM13" s="101"/>
      <c r="CN13" s="101"/>
      <c r="CO13" s="101" t="s">
        <v>946</v>
      </c>
      <c r="CP13" s="101"/>
      <c r="CQ13" s="101"/>
      <c r="CR13" s="101" t="s">
        <v>948</v>
      </c>
      <c r="CS13" s="101"/>
      <c r="CT13" s="101"/>
      <c r="CU13" s="101" t="s">
        <v>949</v>
      </c>
      <c r="CV13" s="101"/>
      <c r="CW13" s="101"/>
      <c r="CX13" s="101" t="s">
        <v>950</v>
      </c>
      <c r="CY13" s="101"/>
      <c r="CZ13" s="101"/>
      <c r="DA13" s="101" t="s">
        <v>951</v>
      </c>
      <c r="DB13" s="101"/>
      <c r="DC13" s="101"/>
      <c r="DD13" s="101" t="s">
        <v>952</v>
      </c>
      <c r="DE13" s="101"/>
      <c r="DF13" s="101"/>
      <c r="DG13" s="101" t="s">
        <v>953</v>
      </c>
      <c r="DH13" s="101"/>
      <c r="DI13" s="101"/>
      <c r="DJ13" s="101" t="s">
        <v>955</v>
      </c>
      <c r="DK13" s="101"/>
      <c r="DL13" s="101"/>
      <c r="DM13" s="101" t="s">
        <v>956</v>
      </c>
      <c r="DN13" s="101"/>
      <c r="DO13" s="101"/>
      <c r="DP13" s="101" t="s">
        <v>957</v>
      </c>
      <c r="DQ13" s="101"/>
      <c r="DR13" s="101"/>
    </row>
    <row r="14" spans="1:254" ht="83.25" customHeight="1" x14ac:dyDescent="0.25">
      <c r="A14" s="105"/>
      <c r="B14" s="105"/>
      <c r="C14" s="58" t="s">
        <v>901</v>
      </c>
      <c r="D14" s="58" t="s">
        <v>902</v>
      </c>
      <c r="E14" s="58" t="s">
        <v>903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907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911</v>
      </c>
      <c r="AC14" s="58" t="s">
        <v>907</v>
      </c>
      <c r="AD14" s="58" t="s">
        <v>216</v>
      </c>
      <c r="AE14" s="58" t="s">
        <v>425</v>
      </c>
      <c r="AF14" s="58" t="s">
        <v>913</v>
      </c>
      <c r="AG14" s="58" t="s">
        <v>915</v>
      </c>
      <c r="AH14" s="58" t="s">
        <v>916</v>
      </c>
      <c r="AI14" s="58" t="s">
        <v>917</v>
      </c>
      <c r="AJ14" s="58" t="s">
        <v>214</v>
      </c>
      <c r="AK14" s="58" t="s">
        <v>918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923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843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929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932</v>
      </c>
      <c r="BR14" s="58" t="s">
        <v>843</v>
      </c>
      <c r="BS14" s="58" t="s">
        <v>217</v>
      </c>
      <c r="BT14" s="58" t="s">
        <v>934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937</v>
      </c>
      <c r="CA14" s="58" t="s">
        <v>938</v>
      </c>
      <c r="CB14" s="58" t="s">
        <v>939</v>
      </c>
      <c r="CC14" s="58" t="s">
        <v>941</v>
      </c>
      <c r="CD14" s="58" t="s">
        <v>942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947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954</v>
      </c>
      <c r="DH14" s="58" t="s">
        <v>1321</v>
      </c>
      <c r="DI14" s="58" t="s">
        <v>1322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99" t="s">
        <v>276</v>
      </c>
      <c r="B40" s="10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103" t="s">
        <v>838</v>
      </c>
      <c r="B41" s="104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94" t="s">
        <v>809</v>
      </c>
      <c r="C43" s="95"/>
      <c r="D43" s="95"/>
      <c r="E43" s="96"/>
      <c r="F43" s="27"/>
      <c r="G43" s="27"/>
    </row>
    <row r="44" spans="1:254" x14ac:dyDescent="0.25">
      <c r="B44" s="4" t="s">
        <v>810</v>
      </c>
      <c r="C44" s="41" t="s">
        <v>818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811</v>
      </c>
      <c r="C45" s="41" t="s">
        <v>818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812</v>
      </c>
      <c r="C46" s="41" t="s">
        <v>818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119" t="s">
        <v>56</v>
      </c>
      <c r="E48" s="120"/>
      <c r="F48" s="121" t="s">
        <v>3</v>
      </c>
      <c r="G48" s="122"/>
    </row>
    <row r="49" spans="2:13" x14ac:dyDescent="0.25">
      <c r="B49" s="4" t="s">
        <v>810</v>
      </c>
      <c r="C49" s="41" t="s">
        <v>819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811</v>
      </c>
      <c r="C50" s="41" t="s">
        <v>819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812</v>
      </c>
      <c r="C51" s="41" t="s">
        <v>819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810</v>
      </c>
      <c r="C53" s="41" t="s">
        <v>820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811</v>
      </c>
      <c r="C54" s="41" t="s">
        <v>820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812</v>
      </c>
      <c r="C55" s="41" t="s">
        <v>820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119" t="s">
        <v>157</v>
      </c>
      <c r="E57" s="120"/>
      <c r="F57" s="119" t="s">
        <v>115</v>
      </c>
      <c r="G57" s="120"/>
      <c r="H57" s="123" t="s">
        <v>172</v>
      </c>
      <c r="I57" s="124"/>
      <c r="J57" s="118" t="s">
        <v>184</v>
      </c>
      <c r="K57" s="118"/>
      <c r="L57" s="118" t="s">
        <v>116</v>
      </c>
      <c r="M57" s="118"/>
    </row>
    <row r="58" spans="2:13" x14ac:dyDescent="0.25">
      <c r="B58" s="4" t="s">
        <v>810</v>
      </c>
      <c r="C58" s="41" t="s">
        <v>821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811</v>
      </c>
      <c r="C59" s="41" t="s">
        <v>821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812</v>
      </c>
      <c r="C60" s="41" t="s">
        <v>821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810</v>
      </c>
      <c r="C62" s="41" t="s">
        <v>822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811</v>
      </c>
      <c r="C63" s="41" t="s">
        <v>822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812</v>
      </c>
      <c r="C64" s="41" t="s">
        <v>822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17" workbookViewId="0">
      <selection activeCell="K13" sqref="K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117" t="s">
        <v>835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7"/>
      <c r="S2" s="7"/>
      <c r="T2" s="7"/>
      <c r="U2" s="7"/>
      <c r="V2" s="7"/>
      <c r="FI2" s="108" t="s">
        <v>1375</v>
      </c>
      <c r="FJ2" s="10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105" t="s">
        <v>0</v>
      </c>
      <c r="B4" s="105" t="s">
        <v>1</v>
      </c>
      <c r="C4" s="106" t="s">
        <v>57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25" t="s">
        <v>2</v>
      </c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7"/>
      <c r="BK4" s="116" t="s">
        <v>87</v>
      </c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28" t="s">
        <v>114</v>
      </c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30"/>
      <c r="EW4" s="118" t="s">
        <v>137</v>
      </c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</row>
    <row r="5" spans="1:254" ht="15.75" customHeight="1" x14ac:dyDescent="0.25">
      <c r="A5" s="105"/>
      <c r="B5" s="105"/>
      <c r="C5" s="115" t="s">
        <v>1381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15" t="s">
        <v>1384</v>
      </c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7" t="s">
        <v>3</v>
      </c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 t="s">
        <v>329</v>
      </c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15" t="s">
        <v>330</v>
      </c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 t="s">
        <v>157</v>
      </c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3" t="s">
        <v>1017</v>
      </c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 t="s">
        <v>172</v>
      </c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31" t="s">
        <v>184</v>
      </c>
      <c r="DT5" s="131"/>
      <c r="DU5" s="131"/>
      <c r="DV5" s="131"/>
      <c r="DW5" s="131"/>
      <c r="DX5" s="131"/>
      <c r="DY5" s="131"/>
      <c r="DZ5" s="131"/>
      <c r="EA5" s="131"/>
      <c r="EB5" s="131"/>
      <c r="EC5" s="131"/>
      <c r="ED5" s="131"/>
      <c r="EE5" s="131"/>
      <c r="EF5" s="131"/>
      <c r="EG5" s="131"/>
      <c r="EH5" s="113" t="s">
        <v>116</v>
      </c>
      <c r="EI5" s="113"/>
      <c r="EJ5" s="113"/>
      <c r="EK5" s="113"/>
      <c r="EL5" s="113"/>
      <c r="EM5" s="113"/>
      <c r="EN5" s="113"/>
      <c r="EO5" s="113"/>
      <c r="EP5" s="113"/>
      <c r="EQ5" s="113"/>
      <c r="ER5" s="113"/>
      <c r="ES5" s="113"/>
      <c r="ET5" s="113"/>
      <c r="EU5" s="113"/>
      <c r="EV5" s="113"/>
      <c r="EW5" s="107" t="s">
        <v>1386</v>
      </c>
      <c r="EX5" s="114"/>
      <c r="EY5" s="114"/>
      <c r="EZ5" s="114"/>
      <c r="FA5" s="114"/>
      <c r="FB5" s="114"/>
      <c r="FC5" s="114"/>
      <c r="FD5" s="114"/>
      <c r="FE5" s="114"/>
      <c r="FF5" s="114"/>
      <c r="FG5" s="114"/>
      <c r="FH5" s="114"/>
      <c r="FI5" s="114"/>
      <c r="FJ5" s="114"/>
      <c r="FK5" s="114"/>
    </row>
    <row r="6" spans="1:254" ht="15.75" hidden="1" x14ac:dyDescent="0.25">
      <c r="A6" s="105"/>
      <c r="B6" s="105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105"/>
      <c r="B7" s="105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105"/>
      <c r="B8" s="105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105"/>
      <c r="B9" s="105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105"/>
      <c r="B10" s="105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105"/>
      <c r="B11" s="105"/>
      <c r="C11" s="102" t="s">
        <v>278</v>
      </c>
      <c r="D11" s="102" t="s">
        <v>5</v>
      </c>
      <c r="E11" s="102" t="s">
        <v>6</v>
      </c>
      <c r="F11" s="102" t="s">
        <v>317</v>
      </c>
      <c r="G11" s="102" t="s">
        <v>7</v>
      </c>
      <c r="H11" s="102" t="s">
        <v>8</v>
      </c>
      <c r="I11" s="102" t="s">
        <v>279</v>
      </c>
      <c r="J11" s="102" t="s">
        <v>9</v>
      </c>
      <c r="K11" s="102" t="s">
        <v>10</v>
      </c>
      <c r="L11" s="102" t="s">
        <v>280</v>
      </c>
      <c r="M11" s="102" t="s">
        <v>9</v>
      </c>
      <c r="N11" s="102" t="s">
        <v>10</v>
      </c>
      <c r="O11" s="102" t="s">
        <v>281</v>
      </c>
      <c r="P11" s="102" t="s">
        <v>11</v>
      </c>
      <c r="Q11" s="102" t="s">
        <v>4</v>
      </c>
      <c r="R11" s="102" t="s">
        <v>282</v>
      </c>
      <c r="S11" s="102"/>
      <c r="T11" s="102"/>
      <c r="U11" s="102" t="s">
        <v>976</v>
      </c>
      <c r="V11" s="102"/>
      <c r="W11" s="102"/>
      <c r="X11" s="102" t="s">
        <v>977</v>
      </c>
      <c r="Y11" s="102"/>
      <c r="Z11" s="102"/>
      <c r="AA11" s="114" t="s">
        <v>978</v>
      </c>
      <c r="AB11" s="114"/>
      <c r="AC11" s="114"/>
      <c r="AD11" s="102" t="s">
        <v>283</v>
      </c>
      <c r="AE11" s="102"/>
      <c r="AF11" s="102"/>
      <c r="AG11" s="102" t="s">
        <v>284</v>
      </c>
      <c r="AH11" s="102"/>
      <c r="AI11" s="102"/>
      <c r="AJ11" s="114" t="s">
        <v>285</v>
      </c>
      <c r="AK11" s="114"/>
      <c r="AL11" s="114"/>
      <c r="AM11" s="102" t="s">
        <v>286</v>
      </c>
      <c r="AN11" s="102"/>
      <c r="AO11" s="102"/>
      <c r="AP11" s="102" t="s">
        <v>287</v>
      </c>
      <c r="AQ11" s="102"/>
      <c r="AR11" s="102"/>
      <c r="AS11" s="102" t="s">
        <v>288</v>
      </c>
      <c r="AT11" s="102"/>
      <c r="AU11" s="102"/>
      <c r="AV11" s="102" t="s">
        <v>289</v>
      </c>
      <c r="AW11" s="102"/>
      <c r="AX11" s="102"/>
      <c r="AY11" s="102" t="s">
        <v>318</v>
      </c>
      <c r="AZ11" s="102"/>
      <c r="BA11" s="102"/>
      <c r="BB11" s="102" t="s">
        <v>290</v>
      </c>
      <c r="BC11" s="102"/>
      <c r="BD11" s="102"/>
      <c r="BE11" s="102" t="s">
        <v>1000</v>
      </c>
      <c r="BF11" s="102"/>
      <c r="BG11" s="102"/>
      <c r="BH11" s="102" t="s">
        <v>291</v>
      </c>
      <c r="BI11" s="102"/>
      <c r="BJ11" s="102"/>
      <c r="BK11" s="114" t="s">
        <v>292</v>
      </c>
      <c r="BL11" s="114"/>
      <c r="BM11" s="114"/>
      <c r="BN11" s="114" t="s">
        <v>319</v>
      </c>
      <c r="BO11" s="114"/>
      <c r="BP11" s="114"/>
      <c r="BQ11" s="114" t="s">
        <v>293</v>
      </c>
      <c r="BR11" s="114"/>
      <c r="BS11" s="114"/>
      <c r="BT11" s="114" t="s">
        <v>294</v>
      </c>
      <c r="BU11" s="114"/>
      <c r="BV11" s="114"/>
      <c r="BW11" s="114" t="s">
        <v>295</v>
      </c>
      <c r="BX11" s="114"/>
      <c r="BY11" s="114"/>
      <c r="BZ11" s="114" t="s">
        <v>296</v>
      </c>
      <c r="CA11" s="114"/>
      <c r="CB11" s="114"/>
      <c r="CC11" s="114" t="s">
        <v>320</v>
      </c>
      <c r="CD11" s="114"/>
      <c r="CE11" s="114"/>
      <c r="CF11" s="114" t="s">
        <v>297</v>
      </c>
      <c r="CG11" s="114"/>
      <c r="CH11" s="114"/>
      <c r="CI11" s="114" t="s">
        <v>298</v>
      </c>
      <c r="CJ11" s="114"/>
      <c r="CK11" s="114"/>
      <c r="CL11" s="114" t="s">
        <v>299</v>
      </c>
      <c r="CM11" s="114"/>
      <c r="CN11" s="114"/>
      <c r="CO11" s="114" t="s">
        <v>300</v>
      </c>
      <c r="CP11" s="114"/>
      <c r="CQ11" s="114"/>
      <c r="CR11" s="114" t="s">
        <v>301</v>
      </c>
      <c r="CS11" s="114"/>
      <c r="CT11" s="114"/>
      <c r="CU11" s="114" t="s">
        <v>302</v>
      </c>
      <c r="CV11" s="114"/>
      <c r="CW11" s="114"/>
      <c r="CX11" s="114" t="s">
        <v>303</v>
      </c>
      <c r="CY11" s="114"/>
      <c r="CZ11" s="114"/>
      <c r="DA11" s="114" t="s">
        <v>304</v>
      </c>
      <c r="DB11" s="114"/>
      <c r="DC11" s="114"/>
      <c r="DD11" s="114" t="s">
        <v>305</v>
      </c>
      <c r="DE11" s="114"/>
      <c r="DF11" s="114"/>
      <c r="DG11" s="114" t="s">
        <v>321</v>
      </c>
      <c r="DH11" s="114"/>
      <c r="DI11" s="114"/>
      <c r="DJ11" s="114" t="s">
        <v>306</v>
      </c>
      <c r="DK11" s="114"/>
      <c r="DL11" s="114"/>
      <c r="DM11" s="114" t="s">
        <v>307</v>
      </c>
      <c r="DN11" s="114"/>
      <c r="DO11" s="114"/>
      <c r="DP11" s="114" t="s">
        <v>308</v>
      </c>
      <c r="DQ11" s="114"/>
      <c r="DR11" s="114"/>
      <c r="DS11" s="114" t="s">
        <v>309</v>
      </c>
      <c r="DT11" s="114"/>
      <c r="DU11" s="114"/>
      <c r="DV11" s="114" t="s">
        <v>310</v>
      </c>
      <c r="DW11" s="114"/>
      <c r="DX11" s="114"/>
      <c r="DY11" s="114" t="s">
        <v>311</v>
      </c>
      <c r="DZ11" s="114"/>
      <c r="EA11" s="114"/>
      <c r="EB11" s="114" t="s">
        <v>312</v>
      </c>
      <c r="EC11" s="114"/>
      <c r="ED11" s="114"/>
      <c r="EE11" s="114" t="s">
        <v>322</v>
      </c>
      <c r="EF11" s="114"/>
      <c r="EG11" s="114"/>
      <c r="EH11" s="114" t="s">
        <v>323</v>
      </c>
      <c r="EI11" s="114"/>
      <c r="EJ11" s="114"/>
      <c r="EK11" s="114" t="s">
        <v>324</v>
      </c>
      <c r="EL11" s="114"/>
      <c r="EM11" s="114"/>
      <c r="EN11" s="114" t="s">
        <v>325</v>
      </c>
      <c r="EO11" s="114"/>
      <c r="EP11" s="114"/>
      <c r="EQ11" s="114" t="s">
        <v>326</v>
      </c>
      <c r="ER11" s="114"/>
      <c r="ES11" s="114"/>
      <c r="ET11" s="114" t="s">
        <v>327</v>
      </c>
      <c r="EU11" s="114"/>
      <c r="EV11" s="114"/>
      <c r="EW11" s="114" t="s">
        <v>313</v>
      </c>
      <c r="EX11" s="114"/>
      <c r="EY11" s="114"/>
      <c r="EZ11" s="114" t="s">
        <v>328</v>
      </c>
      <c r="FA11" s="114"/>
      <c r="FB11" s="114"/>
      <c r="FC11" s="114" t="s">
        <v>314</v>
      </c>
      <c r="FD11" s="114"/>
      <c r="FE11" s="114"/>
      <c r="FF11" s="114" t="s">
        <v>315</v>
      </c>
      <c r="FG11" s="114"/>
      <c r="FH11" s="114"/>
      <c r="FI11" s="114" t="s">
        <v>316</v>
      </c>
      <c r="FJ11" s="114"/>
      <c r="FK11" s="114"/>
    </row>
    <row r="12" spans="1:254" ht="79.5" customHeight="1" x14ac:dyDescent="0.25">
      <c r="A12" s="105"/>
      <c r="B12" s="105"/>
      <c r="C12" s="101" t="s">
        <v>958</v>
      </c>
      <c r="D12" s="101"/>
      <c r="E12" s="101"/>
      <c r="F12" s="101" t="s">
        <v>962</v>
      </c>
      <c r="G12" s="101"/>
      <c r="H12" s="101"/>
      <c r="I12" s="101" t="s">
        <v>966</v>
      </c>
      <c r="J12" s="101"/>
      <c r="K12" s="101"/>
      <c r="L12" s="101" t="s">
        <v>970</v>
      </c>
      <c r="M12" s="101"/>
      <c r="N12" s="101"/>
      <c r="O12" s="101" t="s">
        <v>972</v>
      </c>
      <c r="P12" s="101"/>
      <c r="Q12" s="101"/>
      <c r="R12" s="101" t="s">
        <v>975</v>
      </c>
      <c r="S12" s="101"/>
      <c r="T12" s="101"/>
      <c r="U12" s="101" t="s">
        <v>336</v>
      </c>
      <c r="V12" s="101"/>
      <c r="W12" s="101"/>
      <c r="X12" s="101" t="s">
        <v>339</v>
      </c>
      <c r="Y12" s="101"/>
      <c r="Z12" s="101"/>
      <c r="AA12" s="101" t="s">
        <v>979</v>
      </c>
      <c r="AB12" s="101"/>
      <c r="AC12" s="101"/>
      <c r="AD12" s="101" t="s">
        <v>983</v>
      </c>
      <c r="AE12" s="101"/>
      <c r="AF12" s="101"/>
      <c r="AG12" s="101" t="s">
        <v>984</v>
      </c>
      <c r="AH12" s="101"/>
      <c r="AI12" s="101"/>
      <c r="AJ12" s="101" t="s">
        <v>988</v>
      </c>
      <c r="AK12" s="101"/>
      <c r="AL12" s="101"/>
      <c r="AM12" s="101" t="s">
        <v>992</v>
      </c>
      <c r="AN12" s="101"/>
      <c r="AO12" s="101"/>
      <c r="AP12" s="101" t="s">
        <v>996</v>
      </c>
      <c r="AQ12" s="101"/>
      <c r="AR12" s="101"/>
      <c r="AS12" s="101" t="s">
        <v>997</v>
      </c>
      <c r="AT12" s="101"/>
      <c r="AU12" s="101"/>
      <c r="AV12" s="101" t="s">
        <v>1001</v>
      </c>
      <c r="AW12" s="101"/>
      <c r="AX12" s="101"/>
      <c r="AY12" s="101" t="s">
        <v>1002</v>
      </c>
      <c r="AZ12" s="101"/>
      <c r="BA12" s="101"/>
      <c r="BB12" s="101" t="s">
        <v>1003</v>
      </c>
      <c r="BC12" s="101"/>
      <c r="BD12" s="101"/>
      <c r="BE12" s="101" t="s">
        <v>1004</v>
      </c>
      <c r="BF12" s="101"/>
      <c r="BG12" s="101"/>
      <c r="BH12" s="101" t="s">
        <v>1005</v>
      </c>
      <c r="BI12" s="101"/>
      <c r="BJ12" s="101"/>
      <c r="BK12" s="101" t="s">
        <v>355</v>
      </c>
      <c r="BL12" s="101"/>
      <c r="BM12" s="101"/>
      <c r="BN12" s="101" t="s">
        <v>357</v>
      </c>
      <c r="BO12" s="101"/>
      <c r="BP12" s="101"/>
      <c r="BQ12" s="101" t="s">
        <v>1009</v>
      </c>
      <c r="BR12" s="101"/>
      <c r="BS12" s="101"/>
      <c r="BT12" s="101" t="s">
        <v>1010</v>
      </c>
      <c r="BU12" s="101"/>
      <c r="BV12" s="101"/>
      <c r="BW12" s="101" t="s">
        <v>1011</v>
      </c>
      <c r="BX12" s="101"/>
      <c r="BY12" s="101"/>
      <c r="BZ12" s="101" t="s">
        <v>1012</v>
      </c>
      <c r="CA12" s="101"/>
      <c r="CB12" s="101"/>
      <c r="CC12" s="101" t="s">
        <v>367</v>
      </c>
      <c r="CD12" s="101"/>
      <c r="CE12" s="101"/>
      <c r="CF12" s="132" t="s">
        <v>370</v>
      </c>
      <c r="CG12" s="132"/>
      <c r="CH12" s="132"/>
      <c r="CI12" s="101" t="s">
        <v>374</v>
      </c>
      <c r="CJ12" s="101"/>
      <c r="CK12" s="101"/>
      <c r="CL12" s="101" t="s">
        <v>1323</v>
      </c>
      <c r="CM12" s="101"/>
      <c r="CN12" s="101"/>
      <c r="CO12" s="101" t="s">
        <v>380</v>
      </c>
      <c r="CP12" s="101"/>
      <c r="CQ12" s="101"/>
      <c r="CR12" s="132" t="s">
        <v>383</v>
      </c>
      <c r="CS12" s="132"/>
      <c r="CT12" s="132"/>
      <c r="CU12" s="101" t="s">
        <v>386</v>
      </c>
      <c r="CV12" s="101"/>
      <c r="CW12" s="101"/>
      <c r="CX12" s="101" t="s">
        <v>388</v>
      </c>
      <c r="CY12" s="101"/>
      <c r="CZ12" s="101"/>
      <c r="DA12" s="101" t="s">
        <v>392</v>
      </c>
      <c r="DB12" s="101"/>
      <c r="DC12" s="101"/>
      <c r="DD12" s="132" t="s">
        <v>396</v>
      </c>
      <c r="DE12" s="132"/>
      <c r="DF12" s="132"/>
      <c r="DG12" s="132" t="s">
        <v>398</v>
      </c>
      <c r="DH12" s="132"/>
      <c r="DI12" s="132"/>
      <c r="DJ12" s="132" t="s">
        <v>402</v>
      </c>
      <c r="DK12" s="132"/>
      <c r="DL12" s="132"/>
      <c r="DM12" s="132" t="s">
        <v>406</v>
      </c>
      <c r="DN12" s="132"/>
      <c r="DO12" s="132"/>
      <c r="DP12" s="132" t="s">
        <v>410</v>
      </c>
      <c r="DQ12" s="132"/>
      <c r="DR12" s="132"/>
      <c r="DS12" s="132" t="s">
        <v>413</v>
      </c>
      <c r="DT12" s="132"/>
      <c r="DU12" s="132"/>
      <c r="DV12" s="132" t="s">
        <v>416</v>
      </c>
      <c r="DW12" s="132"/>
      <c r="DX12" s="132"/>
      <c r="DY12" s="132" t="s">
        <v>420</v>
      </c>
      <c r="DZ12" s="132"/>
      <c r="EA12" s="132"/>
      <c r="EB12" s="132" t="s">
        <v>422</v>
      </c>
      <c r="EC12" s="132"/>
      <c r="ED12" s="132"/>
      <c r="EE12" s="132" t="s">
        <v>1021</v>
      </c>
      <c r="EF12" s="132"/>
      <c r="EG12" s="132"/>
      <c r="EH12" s="132" t="s">
        <v>424</v>
      </c>
      <c r="EI12" s="132"/>
      <c r="EJ12" s="132"/>
      <c r="EK12" s="132" t="s">
        <v>426</v>
      </c>
      <c r="EL12" s="132"/>
      <c r="EM12" s="132"/>
      <c r="EN12" s="132" t="s">
        <v>1030</v>
      </c>
      <c r="EO12" s="132"/>
      <c r="EP12" s="132"/>
      <c r="EQ12" s="132" t="s">
        <v>1032</v>
      </c>
      <c r="ER12" s="132"/>
      <c r="ES12" s="132"/>
      <c r="ET12" s="132" t="s">
        <v>428</v>
      </c>
      <c r="EU12" s="132"/>
      <c r="EV12" s="132"/>
      <c r="EW12" s="132" t="s">
        <v>429</v>
      </c>
      <c r="EX12" s="132"/>
      <c r="EY12" s="132"/>
      <c r="EZ12" s="132" t="s">
        <v>1036</v>
      </c>
      <c r="FA12" s="132"/>
      <c r="FB12" s="132"/>
      <c r="FC12" s="132" t="s">
        <v>1040</v>
      </c>
      <c r="FD12" s="132"/>
      <c r="FE12" s="132"/>
      <c r="FF12" s="132" t="s">
        <v>1042</v>
      </c>
      <c r="FG12" s="132"/>
      <c r="FH12" s="132"/>
      <c r="FI12" s="132" t="s">
        <v>1046</v>
      </c>
      <c r="FJ12" s="132"/>
      <c r="FK12" s="132"/>
    </row>
    <row r="13" spans="1:254" ht="180.75" x14ac:dyDescent="0.25">
      <c r="A13" s="105"/>
      <c r="B13" s="105"/>
      <c r="C13" s="58" t="s">
        <v>960</v>
      </c>
      <c r="D13" s="58" t="s">
        <v>959</v>
      </c>
      <c r="E13" s="58" t="s">
        <v>961</v>
      </c>
      <c r="F13" s="58" t="s">
        <v>963</v>
      </c>
      <c r="G13" s="58" t="s">
        <v>964</v>
      </c>
      <c r="H13" s="58" t="s">
        <v>965</v>
      </c>
      <c r="I13" s="58" t="s">
        <v>967</v>
      </c>
      <c r="J13" s="58" t="s">
        <v>968</v>
      </c>
      <c r="K13" s="58" t="s">
        <v>969</v>
      </c>
      <c r="L13" s="58" t="s">
        <v>971</v>
      </c>
      <c r="M13" s="58" t="s">
        <v>333</v>
      </c>
      <c r="N13" s="58" t="s">
        <v>192</v>
      </c>
      <c r="O13" s="58" t="s">
        <v>973</v>
      </c>
      <c r="P13" s="58" t="s">
        <v>974</v>
      </c>
      <c r="Q13" s="58" t="s">
        <v>332</v>
      </c>
      <c r="R13" s="58" t="s">
        <v>83</v>
      </c>
      <c r="S13" s="58" t="s">
        <v>84</v>
      </c>
      <c r="T13" s="58" t="s">
        <v>203</v>
      </c>
      <c r="U13" s="58" t="s">
        <v>337</v>
      </c>
      <c r="V13" s="58" t="s">
        <v>338</v>
      </c>
      <c r="W13" s="58" t="s">
        <v>69</v>
      </c>
      <c r="X13" s="58" t="s">
        <v>340</v>
      </c>
      <c r="Y13" s="58" t="s">
        <v>341</v>
      </c>
      <c r="Z13" s="58" t="s">
        <v>342</v>
      </c>
      <c r="AA13" s="58" t="s">
        <v>980</v>
      </c>
      <c r="AB13" s="58" t="s">
        <v>981</v>
      </c>
      <c r="AC13" s="58" t="s">
        <v>982</v>
      </c>
      <c r="AD13" s="58" t="s">
        <v>83</v>
      </c>
      <c r="AE13" s="58" t="s">
        <v>346</v>
      </c>
      <c r="AF13" s="58" t="s">
        <v>85</v>
      </c>
      <c r="AG13" s="58" t="s">
        <v>985</v>
      </c>
      <c r="AH13" s="58" t="s">
        <v>986</v>
      </c>
      <c r="AI13" s="58" t="s">
        <v>987</v>
      </c>
      <c r="AJ13" s="58" t="s">
        <v>989</v>
      </c>
      <c r="AK13" s="58" t="s">
        <v>990</v>
      </c>
      <c r="AL13" s="58" t="s">
        <v>991</v>
      </c>
      <c r="AM13" s="58" t="s">
        <v>993</v>
      </c>
      <c r="AN13" s="58" t="s">
        <v>994</v>
      </c>
      <c r="AO13" s="58" t="s">
        <v>995</v>
      </c>
      <c r="AP13" s="58" t="s">
        <v>214</v>
      </c>
      <c r="AQ13" s="58" t="s">
        <v>215</v>
      </c>
      <c r="AR13" s="58" t="s">
        <v>203</v>
      </c>
      <c r="AS13" s="58" t="s">
        <v>998</v>
      </c>
      <c r="AT13" s="58" t="s">
        <v>348</v>
      </c>
      <c r="AU13" s="58" t="s">
        <v>999</v>
      </c>
      <c r="AV13" s="58" t="s">
        <v>83</v>
      </c>
      <c r="AW13" s="58" t="s">
        <v>84</v>
      </c>
      <c r="AX13" s="58" t="s">
        <v>203</v>
      </c>
      <c r="AY13" s="58" t="s">
        <v>72</v>
      </c>
      <c r="AZ13" s="58" t="s">
        <v>275</v>
      </c>
      <c r="BA13" s="58" t="s">
        <v>74</v>
      </c>
      <c r="BB13" s="58" t="s">
        <v>349</v>
      </c>
      <c r="BC13" s="58" t="s">
        <v>350</v>
      </c>
      <c r="BD13" s="58" t="s">
        <v>351</v>
      </c>
      <c r="BE13" s="58" t="s">
        <v>343</v>
      </c>
      <c r="BF13" s="58" t="s">
        <v>344</v>
      </c>
      <c r="BG13" s="58" t="s">
        <v>345</v>
      </c>
      <c r="BH13" s="58" t="s">
        <v>379</v>
      </c>
      <c r="BI13" s="58" t="s">
        <v>215</v>
      </c>
      <c r="BJ13" s="58" t="s">
        <v>354</v>
      </c>
      <c r="BK13" s="58" t="s">
        <v>356</v>
      </c>
      <c r="BL13" s="58" t="s">
        <v>255</v>
      </c>
      <c r="BM13" s="58" t="s">
        <v>254</v>
      </c>
      <c r="BN13" s="58" t="s">
        <v>1006</v>
      </c>
      <c r="BO13" s="58" t="s">
        <v>1007</v>
      </c>
      <c r="BP13" s="58" t="s">
        <v>1008</v>
      </c>
      <c r="BQ13" s="58" t="s">
        <v>358</v>
      </c>
      <c r="BR13" s="58" t="s">
        <v>359</v>
      </c>
      <c r="BS13" s="58" t="s">
        <v>220</v>
      </c>
      <c r="BT13" s="58" t="s">
        <v>360</v>
      </c>
      <c r="BU13" s="58" t="s">
        <v>361</v>
      </c>
      <c r="BV13" s="58" t="s">
        <v>362</v>
      </c>
      <c r="BW13" s="58" t="s">
        <v>363</v>
      </c>
      <c r="BX13" s="58" t="s">
        <v>364</v>
      </c>
      <c r="BY13" s="58" t="s">
        <v>365</v>
      </c>
      <c r="BZ13" s="58" t="s">
        <v>96</v>
      </c>
      <c r="CA13" s="58" t="s">
        <v>97</v>
      </c>
      <c r="CB13" s="58" t="s">
        <v>366</v>
      </c>
      <c r="CC13" s="58" t="s">
        <v>368</v>
      </c>
      <c r="CD13" s="58" t="s">
        <v>271</v>
      </c>
      <c r="CE13" s="58" t="s">
        <v>369</v>
      </c>
      <c r="CF13" s="59" t="s">
        <v>371</v>
      </c>
      <c r="CG13" s="59" t="s">
        <v>372</v>
      </c>
      <c r="CH13" s="59" t="s">
        <v>373</v>
      </c>
      <c r="CI13" s="58" t="s">
        <v>375</v>
      </c>
      <c r="CJ13" s="58" t="s">
        <v>376</v>
      </c>
      <c r="CK13" s="58" t="s">
        <v>377</v>
      </c>
      <c r="CL13" s="58" t="s">
        <v>378</v>
      </c>
      <c r="CM13" s="58" t="s">
        <v>1013</v>
      </c>
      <c r="CN13" s="58" t="s">
        <v>1014</v>
      </c>
      <c r="CO13" s="58" t="s">
        <v>381</v>
      </c>
      <c r="CP13" s="58" t="s">
        <v>208</v>
      </c>
      <c r="CQ13" s="58" t="s">
        <v>98</v>
      </c>
      <c r="CR13" s="59" t="s">
        <v>384</v>
      </c>
      <c r="CS13" s="59" t="s">
        <v>121</v>
      </c>
      <c r="CT13" s="59" t="s">
        <v>385</v>
      </c>
      <c r="CU13" s="58" t="s">
        <v>387</v>
      </c>
      <c r="CV13" s="58" t="s">
        <v>1015</v>
      </c>
      <c r="CW13" s="58" t="s">
        <v>1016</v>
      </c>
      <c r="CX13" s="58" t="s">
        <v>389</v>
      </c>
      <c r="CY13" s="58" t="s">
        <v>390</v>
      </c>
      <c r="CZ13" s="58" t="s">
        <v>391</v>
      </c>
      <c r="DA13" s="58" t="s">
        <v>393</v>
      </c>
      <c r="DB13" s="58" t="s">
        <v>394</v>
      </c>
      <c r="DC13" s="58" t="s">
        <v>395</v>
      </c>
      <c r="DD13" s="59" t="s">
        <v>375</v>
      </c>
      <c r="DE13" s="59" t="s">
        <v>397</v>
      </c>
      <c r="DF13" s="59" t="s">
        <v>382</v>
      </c>
      <c r="DG13" s="59" t="s">
        <v>399</v>
      </c>
      <c r="DH13" s="59" t="s">
        <v>400</v>
      </c>
      <c r="DI13" s="59" t="s">
        <v>401</v>
      </c>
      <c r="DJ13" s="59" t="s">
        <v>403</v>
      </c>
      <c r="DK13" s="59" t="s">
        <v>404</v>
      </c>
      <c r="DL13" s="59" t="s">
        <v>405</v>
      </c>
      <c r="DM13" s="59" t="s">
        <v>407</v>
      </c>
      <c r="DN13" s="59" t="s">
        <v>408</v>
      </c>
      <c r="DO13" s="59" t="s">
        <v>409</v>
      </c>
      <c r="DP13" s="59" t="s">
        <v>1379</v>
      </c>
      <c r="DQ13" s="59" t="s">
        <v>411</v>
      </c>
      <c r="DR13" s="59" t="s">
        <v>412</v>
      </c>
      <c r="DS13" s="59" t="s">
        <v>414</v>
      </c>
      <c r="DT13" s="59" t="s">
        <v>415</v>
      </c>
      <c r="DU13" s="59" t="s">
        <v>236</v>
      </c>
      <c r="DV13" s="59" t="s">
        <v>417</v>
      </c>
      <c r="DW13" s="59" t="s">
        <v>418</v>
      </c>
      <c r="DX13" s="59" t="s">
        <v>419</v>
      </c>
      <c r="DY13" s="59" t="s">
        <v>335</v>
      </c>
      <c r="DZ13" s="59" t="s">
        <v>421</v>
      </c>
      <c r="EA13" s="59" t="s">
        <v>1018</v>
      </c>
      <c r="EB13" s="59" t="s">
        <v>423</v>
      </c>
      <c r="EC13" s="59" t="s">
        <v>1019</v>
      </c>
      <c r="ED13" s="59" t="s">
        <v>1020</v>
      </c>
      <c r="EE13" s="59" t="s">
        <v>1022</v>
      </c>
      <c r="EF13" s="59" t="s">
        <v>1023</v>
      </c>
      <c r="EG13" s="59" t="s">
        <v>1024</v>
      </c>
      <c r="EH13" s="59" t="s">
        <v>72</v>
      </c>
      <c r="EI13" s="59" t="s">
        <v>1025</v>
      </c>
      <c r="EJ13" s="59" t="s">
        <v>74</v>
      </c>
      <c r="EK13" s="59" t="s">
        <v>1026</v>
      </c>
      <c r="EL13" s="59" t="s">
        <v>1027</v>
      </c>
      <c r="EM13" s="59" t="s">
        <v>1028</v>
      </c>
      <c r="EN13" s="59" t="s">
        <v>1029</v>
      </c>
      <c r="EO13" s="59" t="s">
        <v>1031</v>
      </c>
      <c r="EP13" s="59" t="s">
        <v>427</v>
      </c>
      <c r="EQ13" s="59" t="s">
        <v>146</v>
      </c>
      <c r="ER13" s="59" t="s">
        <v>206</v>
      </c>
      <c r="ES13" s="59" t="s">
        <v>207</v>
      </c>
      <c r="ET13" s="59" t="s">
        <v>1035</v>
      </c>
      <c r="EU13" s="59" t="s">
        <v>1033</v>
      </c>
      <c r="EV13" s="59" t="s">
        <v>1034</v>
      </c>
      <c r="EW13" s="59" t="s">
        <v>431</v>
      </c>
      <c r="EX13" s="59" t="s">
        <v>430</v>
      </c>
      <c r="EY13" s="59" t="s">
        <v>205</v>
      </c>
      <c r="EZ13" s="59" t="s">
        <v>1037</v>
      </c>
      <c r="FA13" s="59" t="s">
        <v>1038</v>
      </c>
      <c r="FB13" s="59" t="s">
        <v>1039</v>
      </c>
      <c r="FC13" s="59" t="s">
        <v>334</v>
      </c>
      <c r="FD13" s="59" t="s">
        <v>1041</v>
      </c>
      <c r="FE13" s="59" t="s">
        <v>272</v>
      </c>
      <c r="FF13" s="59" t="s">
        <v>1043</v>
      </c>
      <c r="FG13" s="59" t="s">
        <v>1044</v>
      </c>
      <c r="FH13" s="59" t="s">
        <v>1045</v>
      </c>
      <c r="FI13" s="59" t="s">
        <v>1047</v>
      </c>
      <c r="FJ13" s="59" t="s">
        <v>1048</v>
      </c>
      <c r="FK13" s="59" t="s">
        <v>1049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99" t="s">
        <v>276</v>
      </c>
      <c r="B39" s="10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103" t="s">
        <v>837</v>
      </c>
      <c r="B40" s="10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94" t="s">
        <v>809</v>
      </c>
      <c r="C42" s="95"/>
      <c r="D42" s="95"/>
      <c r="E42" s="96"/>
      <c r="F42" s="27"/>
      <c r="G42" s="27"/>
      <c r="H42" s="27"/>
      <c r="I42" s="27"/>
    </row>
    <row r="43" spans="1:254" x14ac:dyDescent="0.25">
      <c r="B43" s="4" t="s">
        <v>810</v>
      </c>
      <c r="C43" s="53" t="s">
        <v>823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811</v>
      </c>
      <c r="C44" s="41" t="s">
        <v>823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812</v>
      </c>
      <c r="C45" s="41" t="s">
        <v>823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119" t="s">
        <v>56</v>
      </c>
      <c r="E47" s="120"/>
      <c r="F47" s="121" t="s">
        <v>3</v>
      </c>
      <c r="G47" s="122"/>
      <c r="H47" s="123" t="s">
        <v>329</v>
      </c>
      <c r="I47" s="124"/>
    </row>
    <row r="48" spans="1:254" x14ac:dyDescent="0.25">
      <c r="B48" s="4" t="s">
        <v>810</v>
      </c>
      <c r="C48" s="41" t="s">
        <v>824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811</v>
      </c>
      <c r="C49" s="41" t="s">
        <v>824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812</v>
      </c>
      <c r="C50" s="41" t="s">
        <v>824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810</v>
      </c>
      <c r="C52" s="41" t="s">
        <v>825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811</v>
      </c>
      <c r="C53" s="41" t="s">
        <v>825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812</v>
      </c>
      <c r="C54" s="41" t="s">
        <v>825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119" t="s">
        <v>157</v>
      </c>
      <c r="E56" s="120"/>
      <c r="F56" s="119" t="s">
        <v>115</v>
      </c>
      <c r="G56" s="120"/>
      <c r="H56" s="123" t="s">
        <v>172</v>
      </c>
      <c r="I56" s="124"/>
      <c r="J56" s="118" t="s">
        <v>184</v>
      </c>
      <c r="K56" s="118"/>
      <c r="L56" s="118" t="s">
        <v>116</v>
      </c>
      <c r="M56" s="118"/>
    </row>
    <row r="57" spans="2:13" x14ac:dyDescent="0.25">
      <c r="B57" s="4" t="s">
        <v>810</v>
      </c>
      <c r="C57" s="41" t="s">
        <v>826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811</v>
      </c>
      <c r="C58" s="41" t="s">
        <v>826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812</v>
      </c>
      <c r="C59" s="41" t="s">
        <v>826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810</v>
      </c>
      <c r="C61" s="41" t="s">
        <v>827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811</v>
      </c>
      <c r="C62" s="41" t="s">
        <v>827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812</v>
      </c>
      <c r="C63" s="41" t="s">
        <v>827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FA16" sqref="FA16"/>
    </sheetView>
  </sheetViews>
  <sheetFormatPr defaultRowHeight="15" x14ac:dyDescent="0.2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75" x14ac:dyDescent="0.25">
      <c r="A2" s="117" t="s">
        <v>836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108" t="s">
        <v>1375</v>
      </c>
      <c r="GR2" s="108"/>
      <c r="II2" s="108" t="s">
        <v>1388</v>
      </c>
      <c r="IJ2" s="108"/>
    </row>
    <row r="3" spans="1:254" ht="15.75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7"/>
      <c r="AE3" s="7"/>
      <c r="AF3" s="7"/>
      <c r="AG3" s="7"/>
      <c r="AH3" s="7"/>
      <c r="AI3" s="7"/>
      <c r="AJ3" s="7"/>
      <c r="AK3" s="7"/>
      <c r="II3" s="26"/>
      <c r="IJ3" s="26"/>
    </row>
    <row r="4" spans="1:254" ht="15.75" x14ac:dyDescent="0.25">
      <c r="A4" s="79"/>
      <c r="B4" s="80"/>
      <c r="C4" s="136" t="s">
        <v>1392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 t="s">
        <v>2</v>
      </c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7" t="s">
        <v>87</v>
      </c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 t="s">
        <v>114</v>
      </c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 t="s">
        <v>1391</v>
      </c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</row>
    <row r="5" spans="1:254" ht="13.5" customHeight="1" x14ac:dyDescent="0.25">
      <c r="A5" s="163" t="s">
        <v>0</v>
      </c>
      <c r="B5" s="163" t="s">
        <v>1</v>
      </c>
      <c r="C5" s="166" t="s">
        <v>1381</v>
      </c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8"/>
      <c r="U5" s="138" t="s">
        <v>1382</v>
      </c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5"/>
      <c r="AM5" s="138" t="s">
        <v>3</v>
      </c>
      <c r="AN5" s="151"/>
      <c r="AO5" s="151"/>
      <c r="AP5" s="151"/>
      <c r="AQ5" s="151"/>
      <c r="AR5" s="151"/>
      <c r="AS5" s="151"/>
      <c r="AT5" s="151"/>
      <c r="AU5" s="151"/>
      <c r="AV5" s="151"/>
      <c r="AW5" s="151"/>
      <c r="AX5" s="151"/>
      <c r="AY5" s="151"/>
      <c r="AZ5" s="151"/>
      <c r="BA5" s="151"/>
      <c r="BB5" s="151"/>
      <c r="BC5" s="151"/>
      <c r="BD5" s="152"/>
      <c r="BE5" s="138" t="s">
        <v>329</v>
      </c>
      <c r="BF5" s="151"/>
      <c r="BG5" s="151"/>
      <c r="BH5" s="151"/>
      <c r="BI5" s="151"/>
      <c r="BJ5" s="151"/>
      <c r="BK5" s="151"/>
      <c r="BL5" s="151"/>
      <c r="BM5" s="151"/>
      <c r="BN5" s="151"/>
      <c r="BO5" s="151"/>
      <c r="BP5" s="151"/>
      <c r="BQ5" s="151"/>
      <c r="BR5" s="151"/>
      <c r="BS5" s="151"/>
      <c r="BT5" s="151"/>
      <c r="BU5" s="151"/>
      <c r="BV5" s="152"/>
      <c r="BW5" s="138" t="s">
        <v>330</v>
      </c>
      <c r="BX5" s="151"/>
      <c r="BY5" s="151"/>
      <c r="BZ5" s="151"/>
      <c r="CA5" s="151"/>
      <c r="CB5" s="151"/>
      <c r="CC5" s="151"/>
      <c r="CD5" s="151"/>
      <c r="CE5" s="151"/>
      <c r="CF5" s="151"/>
      <c r="CG5" s="151"/>
      <c r="CH5" s="151"/>
      <c r="CI5" s="151"/>
      <c r="CJ5" s="151"/>
      <c r="CK5" s="151"/>
      <c r="CL5" s="151"/>
      <c r="CM5" s="151"/>
      <c r="CN5" s="152"/>
      <c r="CO5" s="138" t="s">
        <v>157</v>
      </c>
      <c r="CP5" s="151"/>
      <c r="CQ5" s="151"/>
      <c r="CR5" s="151"/>
      <c r="CS5" s="151"/>
      <c r="CT5" s="151"/>
      <c r="CU5" s="151"/>
      <c r="CV5" s="151"/>
      <c r="CW5" s="151"/>
      <c r="CX5" s="151"/>
      <c r="CY5" s="151"/>
      <c r="CZ5" s="151"/>
      <c r="DA5" s="151"/>
      <c r="DB5" s="151"/>
      <c r="DC5" s="151"/>
      <c r="DD5" s="151"/>
      <c r="DE5" s="151"/>
      <c r="DF5" s="152"/>
      <c r="DG5" s="148" t="s">
        <v>115</v>
      </c>
      <c r="DH5" s="149"/>
      <c r="DI5" s="149"/>
      <c r="DJ5" s="149"/>
      <c r="DK5" s="149"/>
      <c r="DL5" s="149"/>
      <c r="DM5" s="149"/>
      <c r="DN5" s="149"/>
      <c r="DO5" s="149"/>
      <c r="DP5" s="149"/>
      <c r="DQ5" s="149"/>
      <c r="DR5" s="149"/>
      <c r="DS5" s="149"/>
      <c r="DT5" s="149"/>
      <c r="DU5" s="149"/>
      <c r="DV5" s="149"/>
      <c r="DW5" s="149"/>
      <c r="DX5" s="150"/>
      <c r="DY5" s="145" t="s">
        <v>172</v>
      </c>
      <c r="DZ5" s="146"/>
      <c r="EA5" s="146"/>
      <c r="EB5" s="146"/>
      <c r="EC5" s="146"/>
      <c r="ED5" s="146"/>
      <c r="EE5" s="146"/>
      <c r="EF5" s="146"/>
      <c r="EG5" s="146"/>
      <c r="EH5" s="146"/>
      <c r="EI5" s="146"/>
      <c r="EJ5" s="146"/>
      <c r="EK5" s="146"/>
      <c r="EL5" s="146"/>
      <c r="EM5" s="146"/>
      <c r="EN5" s="146"/>
      <c r="EO5" s="146"/>
      <c r="EP5" s="147"/>
      <c r="EQ5" s="145" t="s">
        <v>184</v>
      </c>
      <c r="ER5" s="146"/>
      <c r="ES5" s="146"/>
      <c r="ET5" s="146"/>
      <c r="EU5" s="146"/>
      <c r="EV5" s="146"/>
      <c r="EW5" s="146"/>
      <c r="EX5" s="146"/>
      <c r="EY5" s="146"/>
      <c r="EZ5" s="146"/>
      <c r="FA5" s="146"/>
      <c r="FB5" s="146"/>
      <c r="FC5" s="146"/>
      <c r="FD5" s="146"/>
      <c r="FE5" s="146"/>
      <c r="FF5" s="146"/>
      <c r="FG5" s="146"/>
      <c r="FH5" s="147"/>
      <c r="FI5" s="145" t="s">
        <v>116</v>
      </c>
      <c r="FJ5" s="146"/>
      <c r="FK5" s="146"/>
      <c r="FL5" s="146"/>
      <c r="FM5" s="146"/>
      <c r="FN5" s="146"/>
      <c r="FO5" s="146"/>
      <c r="FP5" s="146"/>
      <c r="FQ5" s="146"/>
      <c r="FR5" s="146"/>
      <c r="FS5" s="146"/>
      <c r="FT5" s="146"/>
      <c r="FU5" s="146"/>
      <c r="FV5" s="146"/>
      <c r="FW5" s="146"/>
      <c r="FX5" s="146"/>
      <c r="FY5" s="146"/>
      <c r="FZ5" s="147"/>
      <c r="GA5" s="125" t="s">
        <v>1395</v>
      </c>
      <c r="GB5" s="126"/>
      <c r="GC5" s="126"/>
      <c r="GD5" s="126"/>
      <c r="GE5" s="126"/>
      <c r="GF5" s="126"/>
      <c r="GG5" s="126"/>
      <c r="GH5" s="126"/>
      <c r="GI5" s="126"/>
      <c r="GJ5" s="126"/>
      <c r="GK5" s="126"/>
      <c r="GL5" s="126"/>
      <c r="GM5" s="126"/>
      <c r="GN5" s="126"/>
      <c r="GO5" s="126"/>
      <c r="GP5" s="126"/>
      <c r="GQ5" s="126"/>
      <c r="GR5" s="126"/>
      <c r="GS5" s="126"/>
      <c r="GT5" s="126"/>
      <c r="GU5" s="126"/>
      <c r="GV5" s="126"/>
      <c r="GW5" s="126"/>
      <c r="GX5" s="126"/>
      <c r="GY5" s="126"/>
      <c r="GZ5" s="126"/>
      <c r="HA5" s="127"/>
      <c r="HB5" s="72"/>
      <c r="HC5" s="72"/>
      <c r="HD5" s="72"/>
      <c r="HE5" s="72"/>
      <c r="HF5" s="72"/>
      <c r="HG5" s="72"/>
      <c r="HH5" s="72"/>
      <c r="HI5" s="72"/>
      <c r="HJ5" s="53"/>
    </row>
    <row r="6" spans="1:254" ht="15.75" hidden="1" customHeight="1" x14ac:dyDescent="0.25">
      <c r="A6" s="164"/>
      <c r="B6" s="164"/>
      <c r="C6" s="169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J6" s="71"/>
    </row>
    <row r="7" spans="1:254" ht="15.75" hidden="1" customHeight="1" x14ac:dyDescent="0.25">
      <c r="A7" s="164"/>
      <c r="B7" s="164"/>
      <c r="C7" s="169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J7" s="71"/>
    </row>
    <row r="8" spans="1:254" ht="15.75" hidden="1" customHeight="1" x14ac:dyDescent="0.25">
      <c r="A8" s="164"/>
      <c r="B8" s="164"/>
      <c r="C8" s="169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J8" s="71"/>
    </row>
    <row r="9" spans="1:254" ht="15.75" hidden="1" customHeight="1" x14ac:dyDescent="0.25">
      <c r="A9" s="164"/>
      <c r="B9" s="164"/>
      <c r="C9" s="169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J9" s="71"/>
    </row>
    <row r="10" spans="1:254" ht="15.75" hidden="1" customHeight="1" x14ac:dyDescent="0.25">
      <c r="A10" s="164"/>
      <c r="B10" s="164"/>
      <c r="C10" s="172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2"/>
      <c r="HC10" s="72"/>
      <c r="HD10" s="72"/>
      <c r="HE10" s="72"/>
      <c r="HF10" s="72"/>
      <c r="HG10" s="72"/>
      <c r="HH10" s="72"/>
      <c r="HI10" s="72"/>
      <c r="HJ10" s="53"/>
    </row>
    <row r="11" spans="1:254" ht="15.75" x14ac:dyDescent="0.25">
      <c r="A11" s="164"/>
      <c r="B11" s="164"/>
      <c r="C11" s="133" t="s">
        <v>434</v>
      </c>
      <c r="D11" s="134"/>
      <c r="E11" s="135"/>
      <c r="F11" s="133" t="s">
        <v>435</v>
      </c>
      <c r="G11" s="134"/>
      <c r="H11" s="135"/>
      <c r="I11" s="133" t="s">
        <v>491</v>
      </c>
      <c r="J11" s="134"/>
      <c r="K11" s="135"/>
      <c r="L11" s="133" t="s">
        <v>436</v>
      </c>
      <c r="M11" s="134"/>
      <c r="N11" s="135"/>
      <c r="O11" s="133" t="s">
        <v>437</v>
      </c>
      <c r="P11" s="134"/>
      <c r="Q11" s="135"/>
      <c r="R11" s="133" t="s">
        <v>438</v>
      </c>
      <c r="S11" s="134"/>
      <c r="T11" s="135"/>
      <c r="U11" s="133" t="s">
        <v>439</v>
      </c>
      <c r="V11" s="134"/>
      <c r="W11" s="135"/>
      <c r="X11" s="133" t="s">
        <v>440</v>
      </c>
      <c r="Y11" s="134"/>
      <c r="Z11" s="135"/>
      <c r="AA11" s="133" t="s">
        <v>492</v>
      </c>
      <c r="AB11" s="134"/>
      <c r="AC11" s="135"/>
      <c r="AD11" s="133" t="s">
        <v>441</v>
      </c>
      <c r="AE11" s="134"/>
      <c r="AF11" s="135"/>
      <c r="AG11" s="133" t="s">
        <v>442</v>
      </c>
      <c r="AH11" s="134"/>
      <c r="AI11" s="135"/>
      <c r="AJ11" s="133" t="s">
        <v>443</v>
      </c>
      <c r="AK11" s="134"/>
      <c r="AL11" s="135"/>
      <c r="AM11" s="142" t="s">
        <v>444</v>
      </c>
      <c r="AN11" s="143"/>
      <c r="AO11" s="144"/>
      <c r="AP11" s="133" t="s">
        <v>445</v>
      </c>
      <c r="AQ11" s="134"/>
      <c r="AR11" s="135"/>
      <c r="AS11" s="133" t="s">
        <v>446</v>
      </c>
      <c r="AT11" s="134"/>
      <c r="AU11" s="135"/>
      <c r="AV11" s="133" t="s">
        <v>447</v>
      </c>
      <c r="AW11" s="134"/>
      <c r="AX11" s="135"/>
      <c r="AY11" s="133" t="s">
        <v>448</v>
      </c>
      <c r="AZ11" s="134"/>
      <c r="BA11" s="135"/>
      <c r="BB11" s="133" t="s">
        <v>449</v>
      </c>
      <c r="BC11" s="134"/>
      <c r="BD11" s="135"/>
      <c r="BE11" s="142" t="s">
        <v>493</v>
      </c>
      <c r="BF11" s="143"/>
      <c r="BG11" s="144"/>
      <c r="BH11" s="142" t="s">
        <v>450</v>
      </c>
      <c r="BI11" s="143"/>
      <c r="BJ11" s="144"/>
      <c r="BK11" s="133" t="s">
        <v>451</v>
      </c>
      <c r="BL11" s="134"/>
      <c r="BM11" s="135"/>
      <c r="BN11" s="133" t="s">
        <v>452</v>
      </c>
      <c r="BO11" s="134"/>
      <c r="BP11" s="135"/>
      <c r="BQ11" s="142" t="s">
        <v>453</v>
      </c>
      <c r="BR11" s="143"/>
      <c r="BS11" s="144"/>
      <c r="BT11" s="133" t="s">
        <v>454</v>
      </c>
      <c r="BU11" s="134"/>
      <c r="BV11" s="135"/>
      <c r="BW11" s="142" t="s">
        <v>455</v>
      </c>
      <c r="BX11" s="143"/>
      <c r="BY11" s="144"/>
      <c r="BZ11" s="142" t="s">
        <v>456</v>
      </c>
      <c r="CA11" s="143"/>
      <c r="CB11" s="144"/>
      <c r="CC11" s="142" t="s">
        <v>494</v>
      </c>
      <c r="CD11" s="143"/>
      <c r="CE11" s="144"/>
      <c r="CF11" s="142" t="s">
        <v>457</v>
      </c>
      <c r="CG11" s="143"/>
      <c r="CH11" s="144"/>
      <c r="CI11" s="142" t="s">
        <v>458</v>
      </c>
      <c r="CJ11" s="143"/>
      <c r="CK11" s="144"/>
      <c r="CL11" s="142" t="s">
        <v>459</v>
      </c>
      <c r="CM11" s="143"/>
      <c r="CN11" s="144"/>
      <c r="CO11" s="139" t="s">
        <v>460</v>
      </c>
      <c r="CP11" s="140"/>
      <c r="CQ11" s="141"/>
      <c r="CR11" s="139" t="s">
        <v>461</v>
      </c>
      <c r="CS11" s="140"/>
      <c r="CT11" s="141"/>
      <c r="CU11" s="139" t="s">
        <v>495</v>
      </c>
      <c r="CV11" s="140"/>
      <c r="CW11" s="141"/>
      <c r="CX11" s="139" t="s">
        <v>462</v>
      </c>
      <c r="CY11" s="140"/>
      <c r="CZ11" s="141"/>
      <c r="DA11" s="139" t="s">
        <v>463</v>
      </c>
      <c r="DB11" s="140"/>
      <c r="DC11" s="141"/>
      <c r="DD11" s="139" t="s">
        <v>464</v>
      </c>
      <c r="DE11" s="140"/>
      <c r="DF11" s="141"/>
      <c r="DG11" s="139" t="s">
        <v>465</v>
      </c>
      <c r="DH11" s="140"/>
      <c r="DI11" s="141"/>
      <c r="DJ11" s="139" t="s">
        <v>466</v>
      </c>
      <c r="DK11" s="140"/>
      <c r="DL11" s="141"/>
      <c r="DM11" s="139" t="s">
        <v>467</v>
      </c>
      <c r="DN11" s="140"/>
      <c r="DO11" s="141"/>
      <c r="DP11" s="139" t="s">
        <v>468</v>
      </c>
      <c r="DQ11" s="140"/>
      <c r="DR11" s="141"/>
      <c r="DS11" s="139" t="s">
        <v>469</v>
      </c>
      <c r="DT11" s="140"/>
      <c r="DU11" s="141"/>
      <c r="DV11" s="139" t="s">
        <v>470</v>
      </c>
      <c r="DW11" s="140"/>
      <c r="DX11" s="141"/>
      <c r="DY11" s="139" t="s">
        <v>496</v>
      </c>
      <c r="DZ11" s="140"/>
      <c r="EA11" s="141"/>
      <c r="EB11" s="139" t="s">
        <v>471</v>
      </c>
      <c r="EC11" s="140"/>
      <c r="ED11" s="141"/>
      <c r="EE11" s="139" t="s">
        <v>472</v>
      </c>
      <c r="EF11" s="140"/>
      <c r="EG11" s="141"/>
      <c r="EH11" s="139" t="s">
        <v>473</v>
      </c>
      <c r="EI11" s="140"/>
      <c r="EJ11" s="141"/>
      <c r="EK11" s="139" t="s">
        <v>474</v>
      </c>
      <c r="EL11" s="140"/>
      <c r="EM11" s="141"/>
      <c r="EN11" s="139" t="s">
        <v>475</v>
      </c>
      <c r="EO11" s="140"/>
      <c r="EP11" s="141"/>
      <c r="EQ11" s="139" t="s">
        <v>476</v>
      </c>
      <c r="ER11" s="140"/>
      <c r="ES11" s="141"/>
      <c r="ET11" s="139" t="s">
        <v>477</v>
      </c>
      <c r="EU11" s="140"/>
      <c r="EV11" s="141"/>
      <c r="EW11" s="139" t="s">
        <v>478</v>
      </c>
      <c r="EX11" s="140"/>
      <c r="EY11" s="141"/>
      <c r="EZ11" s="139" t="s">
        <v>479</v>
      </c>
      <c r="FA11" s="140"/>
      <c r="FB11" s="141"/>
      <c r="FC11" s="139" t="s">
        <v>497</v>
      </c>
      <c r="FD11" s="140"/>
      <c r="FE11" s="141"/>
      <c r="FF11" s="139" t="s">
        <v>480</v>
      </c>
      <c r="FG11" s="140"/>
      <c r="FH11" s="141"/>
      <c r="FI11" s="139" t="s">
        <v>481</v>
      </c>
      <c r="FJ11" s="140"/>
      <c r="FK11" s="141"/>
      <c r="FL11" s="139" t="s">
        <v>482</v>
      </c>
      <c r="FM11" s="140"/>
      <c r="FN11" s="141"/>
      <c r="FO11" s="139" t="s">
        <v>483</v>
      </c>
      <c r="FP11" s="140"/>
      <c r="FQ11" s="141"/>
      <c r="FR11" s="139" t="s">
        <v>484</v>
      </c>
      <c r="FS11" s="140"/>
      <c r="FT11" s="141"/>
      <c r="FU11" s="139" t="s">
        <v>485</v>
      </c>
      <c r="FV11" s="140"/>
      <c r="FW11" s="141"/>
      <c r="FX11" s="139" t="s">
        <v>498</v>
      </c>
      <c r="FY11" s="140"/>
      <c r="FZ11" s="141"/>
      <c r="GA11" s="139" t="s">
        <v>486</v>
      </c>
      <c r="GB11" s="140"/>
      <c r="GC11" s="141"/>
      <c r="GD11" s="139" t="s">
        <v>487</v>
      </c>
      <c r="GE11" s="140"/>
      <c r="GF11" s="141"/>
      <c r="GG11" s="139" t="s">
        <v>499</v>
      </c>
      <c r="GH11" s="140"/>
      <c r="GI11" s="141"/>
      <c r="GJ11" s="139" t="s">
        <v>488</v>
      </c>
      <c r="GK11" s="140"/>
      <c r="GL11" s="141"/>
      <c r="GM11" s="139" t="s">
        <v>489</v>
      </c>
      <c r="GN11" s="140"/>
      <c r="GO11" s="141"/>
      <c r="GP11" s="139" t="s">
        <v>490</v>
      </c>
      <c r="GQ11" s="140"/>
      <c r="GR11" s="141"/>
      <c r="GZ11" s="62"/>
    </row>
    <row r="12" spans="1:254" ht="85.5" customHeight="1" x14ac:dyDescent="0.25">
      <c r="A12" s="164"/>
      <c r="B12" s="164"/>
      <c r="C12" s="156" t="s">
        <v>1050</v>
      </c>
      <c r="D12" s="157"/>
      <c r="E12" s="158"/>
      <c r="F12" s="156" t="s">
        <v>1053</v>
      </c>
      <c r="G12" s="157"/>
      <c r="H12" s="158"/>
      <c r="I12" s="156" t="s">
        <v>1056</v>
      </c>
      <c r="J12" s="157"/>
      <c r="K12" s="158"/>
      <c r="L12" s="156" t="s">
        <v>536</v>
      </c>
      <c r="M12" s="157"/>
      <c r="N12" s="158"/>
      <c r="O12" s="156" t="s">
        <v>1059</v>
      </c>
      <c r="P12" s="157"/>
      <c r="Q12" s="158"/>
      <c r="R12" s="156" t="s">
        <v>1062</v>
      </c>
      <c r="S12" s="157"/>
      <c r="T12" s="158"/>
      <c r="U12" s="156" t="s">
        <v>1066</v>
      </c>
      <c r="V12" s="157"/>
      <c r="W12" s="158"/>
      <c r="X12" s="156" t="s">
        <v>537</v>
      </c>
      <c r="Y12" s="157"/>
      <c r="Z12" s="158"/>
      <c r="AA12" s="156" t="s">
        <v>538</v>
      </c>
      <c r="AB12" s="157"/>
      <c r="AC12" s="158"/>
      <c r="AD12" s="156" t="s">
        <v>539</v>
      </c>
      <c r="AE12" s="157"/>
      <c r="AF12" s="158"/>
      <c r="AG12" s="156" t="s">
        <v>1071</v>
      </c>
      <c r="AH12" s="157"/>
      <c r="AI12" s="158"/>
      <c r="AJ12" s="156" t="s">
        <v>540</v>
      </c>
      <c r="AK12" s="157"/>
      <c r="AL12" s="158"/>
      <c r="AM12" s="156" t="s">
        <v>541</v>
      </c>
      <c r="AN12" s="157"/>
      <c r="AO12" s="158"/>
      <c r="AP12" s="156" t="s">
        <v>542</v>
      </c>
      <c r="AQ12" s="157"/>
      <c r="AR12" s="158"/>
      <c r="AS12" s="156" t="s">
        <v>1074</v>
      </c>
      <c r="AT12" s="157"/>
      <c r="AU12" s="158"/>
      <c r="AV12" s="156" t="s">
        <v>1324</v>
      </c>
      <c r="AW12" s="157"/>
      <c r="AX12" s="158"/>
      <c r="AY12" s="156" t="s">
        <v>543</v>
      </c>
      <c r="AZ12" s="157"/>
      <c r="BA12" s="158"/>
      <c r="BB12" s="156" t="s">
        <v>527</v>
      </c>
      <c r="BC12" s="157"/>
      <c r="BD12" s="158"/>
      <c r="BE12" s="156" t="s">
        <v>544</v>
      </c>
      <c r="BF12" s="157"/>
      <c r="BG12" s="158"/>
      <c r="BH12" s="156" t="s">
        <v>1080</v>
      </c>
      <c r="BI12" s="157"/>
      <c r="BJ12" s="158"/>
      <c r="BK12" s="156" t="s">
        <v>545</v>
      </c>
      <c r="BL12" s="157"/>
      <c r="BM12" s="158"/>
      <c r="BN12" s="156" t="s">
        <v>546</v>
      </c>
      <c r="BO12" s="157"/>
      <c r="BP12" s="158"/>
      <c r="BQ12" s="156" t="s">
        <v>547</v>
      </c>
      <c r="BR12" s="157"/>
      <c r="BS12" s="158"/>
      <c r="BT12" s="156" t="s">
        <v>548</v>
      </c>
      <c r="BU12" s="157"/>
      <c r="BV12" s="158"/>
      <c r="BW12" s="156" t="s">
        <v>1087</v>
      </c>
      <c r="BX12" s="157"/>
      <c r="BY12" s="158"/>
      <c r="BZ12" s="156" t="s">
        <v>555</v>
      </c>
      <c r="CA12" s="157"/>
      <c r="CB12" s="158"/>
      <c r="CC12" s="156" t="s">
        <v>1091</v>
      </c>
      <c r="CD12" s="157"/>
      <c r="CE12" s="158"/>
      <c r="CF12" s="156" t="s">
        <v>556</v>
      </c>
      <c r="CG12" s="157"/>
      <c r="CH12" s="158"/>
      <c r="CI12" s="156" t="s">
        <v>557</v>
      </c>
      <c r="CJ12" s="157"/>
      <c r="CK12" s="158"/>
      <c r="CL12" s="156" t="s">
        <v>558</v>
      </c>
      <c r="CM12" s="157"/>
      <c r="CN12" s="158"/>
      <c r="CO12" s="153" t="s">
        <v>600</v>
      </c>
      <c r="CP12" s="154"/>
      <c r="CQ12" s="155"/>
      <c r="CR12" s="153" t="s">
        <v>597</v>
      </c>
      <c r="CS12" s="154"/>
      <c r="CT12" s="155"/>
      <c r="CU12" s="153" t="s">
        <v>601</v>
      </c>
      <c r="CV12" s="154"/>
      <c r="CW12" s="155"/>
      <c r="CX12" s="153" t="s">
        <v>598</v>
      </c>
      <c r="CY12" s="154"/>
      <c r="CZ12" s="155"/>
      <c r="DA12" s="153" t="s">
        <v>599</v>
      </c>
      <c r="DB12" s="154"/>
      <c r="DC12" s="155"/>
      <c r="DD12" s="153" t="s">
        <v>1103</v>
      </c>
      <c r="DE12" s="154"/>
      <c r="DF12" s="155"/>
      <c r="DG12" s="153" t="s">
        <v>1106</v>
      </c>
      <c r="DH12" s="154"/>
      <c r="DI12" s="155"/>
      <c r="DJ12" s="153" t="s">
        <v>602</v>
      </c>
      <c r="DK12" s="154"/>
      <c r="DL12" s="155"/>
      <c r="DM12" s="153" t="s">
        <v>1110</v>
      </c>
      <c r="DN12" s="154"/>
      <c r="DO12" s="155"/>
      <c r="DP12" s="153" t="s">
        <v>603</v>
      </c>
      <c r="DQ12" s="154"/>
      <c r="DR12" s="155"/>
      <c r="DS12" s="153" t="s">
        <v>604</v>
      </c>
      <c r="DT12" s="154"/>
      <c r="DU12" s="155"/>
      <c r="DV12" s="153" t="s">
        <v>1118</v>
      </c>
      <c r="DW12" s="154"/>
      <c r="DX12" s="155"/>
      <c r="DY12" s="153" t="s">
        <v>605</v>
      </c>
      <c r="DZ12" s="154"/>
      <c r="EA12" s="155"/>
      <c r="EB12" s="153" t="s">
        <v>606</v>
      </c>
      <c r="EC12" s="154"/>
      <c r="ED12" s="155"/>
      <c r="EE12" s="153" t="s">
        <v>607</v>
      </c>
      <c r="EF12" s="154"/>
      <c r="EG12" s="155"/>
      <c r="EH12" s="153" t="s">
        <v>608</v>
      </c>
      <c r="EI12" s="154"/>
      <c r="EJ12" s="155"/>
      <c r="EK12" s="159" t="s">
        <v>609</v>
      </c>
      <c r="EL12" s="160"/>
      <c r="EM12" s="161"/>
      <c r="EN12" s="153" t="s">
        <v>1129</v>
      </c>
      <c r="EO12" s="154"/>
      <c r="EP12" s="155"/>
      <c r="EQ12" s="153" t="s">
        <v>610</v>
      </c>
      <c r="ER12" s="154"/>
      <c r="ES12" s="155"/>
      <c r="ET12" s="153" t="s">
        <v>611</v>
      </c>
      <c r="EU12" s="154"/>
      <c r="EV12" s="155"/>
      <c r="EW12" s="153" t="s">
        <v>1135</v>
      </c>
      <c r="EX12" s="154"/>
      <c r="EY12" s="155"/>
      <c r="EZ12" s="153" t="s">
        <v>613</v>
      </c>
      <c r="FA12" s="154"/>
      <c r="FB12" s="155"/>
      <c r="FC12" s="153" t="s">
        <v>614</v>
      </c>
      <c r="FD12" s="154"/>
      <c r="FE12" s="155"/>
      <c r="FF12" s="153" t="s">
        <v>612</v>
      </c>
      <c r="FG12" s="154"/>
      <c r="FH12" s="155"/>
      <c r="FI12" s="153" t="s">
        <v>1140</v>
      </c>
      <c r="FJ12" s="154"/>
      <c r="FK12" s="155"/>
      <c r="FL12" s="153" t="s">
        <v>615</v>
      </c>
      <c r="FM12" s="154"/>
      <c r="FN12" s="155"/>
      <c r="FO12" s="153" t="s">
        <v>1144</v>
      </c>
      <c r="FP12" s="154"/>
      <c r="FQ12" s="155"/>
      <c r="FR12" s="153" t="s">
        <v>617</v>
      </c>
      <c r="FS12" s="154"/>
      <c r="FT12" s="155"/>
      <c r="FU12" s="159" t="s">
        <v>1327</v>
      </c>
      <c r="FV12" s="160"/>
      <c r="FW12" s="161"/>
      <c r="FX12" s="153" t="s">
        <v>1328</v>
      </c>
      <c r="FY12" s="154"/>
      <c r="FZ12" s="155"/>
      <c r="GA12" s="153" t="s">
        <v>621</v>
      </c>
      <c r="GB12" s="154"/>
      <c r="GC12" s="155"/>
      <c r="GD12" s="153" t="s">
        <v>1150</v>
      </c>
      <c r="GE12" s="154"/>
      <c r="GF12" s="155"/>
      <c r="GG12" s="153" t="s">
        <v>624</v>
      </c>
      <c r="GH12" s="154"/>
      <c r="GI12" s="155"/>
      <c r="GJ12" s="153" t="s">
        <v>1156</v>
      </c>
      <c r="GK12" s="154"/>
      <c r="GL12" s="155"/>
      <c r="GM12" s="153" t="s">
        <v>1160</v>
      </c>
      <c r="GN12" s="154"/>
      <c r="GO12" s="155"/>
      <c r="GP12" s="153" t="s">
        <v>1329</v>
      </c>
      <c r="GQ12" s="154"/>
      <c r="GR12" s="155"/>
      <c r="GS12" s="46"/>
    </row>
    <row r="13" spans="1:254" ht="100.5" customHeight="1" x14ac:dyDescent="0.25">
      <c r="A13" s="165"/>
      <c r="B13" s="165"/>
      <c r="C13" s="64" t="s">
        <v>1051</v>
      </c>
      <c r="D13" s="64" t="s">
        <v>1052</v>
      </c>
      <c r="E13" s="64" t="s">
        <v>32</v>
      </c>
      <c r="F13" s="64" t="s">
        <v>500</v>
      </c>
      <c r="G13" s="64" t="s">
        <v>1054</v>
      </c>
      <c r="H13" s="64" t="s">
        <v>1055</v>
      </c>
      <c r="I13" s="64" t="s">
        <v>331</v>
      </c>
      <c r="J13" s="64" t="s">
        <v>1057</v>
      </c>
      <c r="K13" s="64" t="s">
        <v>1058</v>
      </c>
      <c r="L13" s="64" t="s">
        <v>501</v>
      </c>
      <c r="M13" s="64" t="s">
        <v>502</v>
      </c>
      <c r="N13" s="64" t="s">
        <v>503</v>
      </c>
      <c r="O13" s="64" t="s">
        <v>1060</v>
      </c>
      <c r="P13" s="64" t="s">
        <v>1060</v>
      </c>
      <c r="Q13" s="64" t="s">
        <v>1061</v>
      </c>
      <c r="R13" s="64" t="s">
        <v>1063</v>
      </c>
      <c r="S13" s="64" t="s">
        <v>1064</v>
      </c>
      <c r="T13" s="64" t="s">
        <v>1065</v>
      </c>
      <c r="U13" s="64" t="s">
        <v>1067</v>
      </c>
      <c r="V13" s="64" t="s">
        <v>1068</v>
      </c>
      <c r="W13" s="64" t="s">
        <v>1069</v>
      </c>
      <c r="X13" s="64" t="s">
        <v>196</v>
      </c>
      <c r="Y13" s="64" t="s">
        <v>208</v>
      </c>
      <c r="Z13" s="64" t="s">
        <v>210</v>
      </c>
      <c r="AA13" s="64" t="s">
        <v>504</v>
      </c>
      <c r="AB13" s="64" t="s">
        <v>505</v>
      </c>
      <c r="AC13" s="64" t="s">
        <v>506</v>
      </c>
      <c r="AD13" s="64" t="s">
        <v>507</v>
      </c>
      <c r="AE13" s="64" t="s">
        <v>508</v>
      </c>
      <c r="AF13" s="64" t="s">
        <v>1070</v>
      </c>
      <c r="AG13" s="64" t="s">
        <v>513</v>
      </c>
      <c r="AH13" s="64" t="s">
        <v>514</v>
      </c>
      <c r="AI13" s="64" t="s">
        <v>1072</v>
      </c>
      <c r="AJ13" s="64" t="s">
        <v>214</v>
      </c>
      <c r="AK13" s="64" t="s">
        <v>1073</v>
      </c>
      <c r="AL13" s="64" t="s">
        <v>516</v>
      </c>
      <c r="AM13" s="64" t="s">
        <v>517</v>
      </c>
      <c r="AN13" s="64" t="s">
        <v>518</v>
      </c>
      <c r="AO13" s="64" t="s">
        <v>519</v>
      </c>
      <c r="AP13" s="64" t="s">
        <v>242</v>
      </c>
      <c r="AQ13" s="64" t="s">
        <v>883</v>
      </c>
      <c r="AR13" s="64" t="s">
        <v>243</v>
      </c>
      <c r="AS13" s="64" t="s">
        <v>1075</v>
      </c>
      <c r="AT13" s="64" t="s">
        <v>1076</v>
      </c>
      <c r="AU13" s="64" t="s">
        <v>86</v>
      </c>
      <c r="AV13" s="64" t="s">
        <v>523</v>
      </c>
      <c r="AW13" s="64" t="s">
        <v>524</v>
      </c>
      <c r="AX13" s="64" t="s">
        <v>525</v>
      </c>
      <c r="AY13" s="64" t="s">
        <v>526</v>
      </c>
      <c r="AZ13" s="64" t="s">
        <v>1077</v>
      </c>
      <c r="BA13" s="64" t="s">
        <v>191</v>
      </c>
      <c r="BB13" s="64" t="s">
        <v>1078</v>
      </c>
      <c r="BC13" s="64" t="s">
        <v>528</v>
      </c>
      <c r="BD13" s="64" t="s">
        <v>1079</v>
      </c>
      <c r="BE13" s="64" t="s">
        <v>83</v>
      </c>
      <c r="BF13" s="64" t="s">
        <v>529</v>
      </c>
      <c r="BG13" s="64" t="s">
        <v>203</v>
      </c>
      <c r="BH13" s="64" t="s">
        <v>1081</v>
      </c>
      <c r="BI13" s="64" t="s">
        <v>1082</v>
      </c>
      <c r="BJ13" s="64" t="s">
        <v>1083</v>
      </c>
      <c r="BK13" s="64" t="s">
        <v>352</v>
      </c>
      <c r="BL13" s="64" t="s">
        <v>520</v>
      </c>
      <c r="BM13" s="64" t="s">
        <v>521</v>
      </c>
      <c r="BN13" s="64" t="s">
        <v>347</v>
      </c>
      <c r="BO13" s="64" t="s">
        <v>67</v>
      </c>
      <c r="BP13" s="64" t="s">
        <v>1084</v>
      </c>
      <c r="BQ13" s="64" t="s">
        <v>68</v>
      </c>
      <c r="BR13" s="64" t="s">
        <v>1085</v>
      </c>
      <c r="BS13" s="64" t="s">
        <v>1086</v>
      </c>
      <c r="BT13" s="64" t="s">
        <v>533</v>
      </c>
      <c r="BU13" s="64" t="s">
        <v>534</v>
      </c>
      <c r="BV13" s="66" t="s">
        <v>535</v>
      </c>
      <c r="BW13" s="67" t="s">
        <v>1088</v>
      </c>
      <c r="BX13" s="64" t="s">
        <v>1089</v>
      </c>
      <c r="BY13" s="64" t="s">
        <v>1090</v>
      </c>
      <c r="BZ13" s="64" t="s">
        <v>218</v>
      </c>
      <c r="CA13" s="64" t="s">
        <v>219</v>
      </c>
      <c r="CB13" s="64" t="s">
        <v>549</v>
      </c>
      <c r="CC13" s="64" t="s">
        <v>1092</v>
      </c>
      <c r="CD13" s="64" t="s">
        <v>1093</v>
      </c>
      <c r="CE13" s="64" t="s">
        <v>1094</v>
      </c>
      <c r="CF13" s="64" t="s">
        <v>1095</v>
      </c>
      <c r="CG13" s="64" t="s">
        <v>1096</v>
      </c>
      <c r="CH13" s="64" t="s">
        <v>1097</v>
      </c>
      <c r="CI13" s="64" t="s">
        <v>550</v>
      </c>
      <c r="CJ13" s="64" t="s">
        <v>551</v>
      </c>
      <c r="CK13" s="64" t="s">
        <v>552</v>
      </c>
      <c r="CL13" s="64" t="s">
        <v>553</v>
      </c>
      <c r="CM13" s="64" t="s">
        <v>554</v>
      </c>
      <c r="CN13" s="66" t="s">
        <v>1098</v>
      </c>
      <c r="CO13" s="64" t="s">
        <v>1099</v>
      </c>
      <c r="CP13" s="64" t="s">
        <v>1100</v>
      </c>
      <c r="CQ13" s="64" t="s">
        <v>1101</v>
      </c>
      <c r="CR13" s="64" t="s">
        <v>231</v>
      </c>
      <c r="CS13" s="64" t="s">
        <v>1102</v>
      </c>
      <c r="CT13" s="64" t="s">
        <v>232</v>
      </c>
      <c r="CU13" s="64" t="s">
        <v>565</v>
      </c>
      <c r="CV13" s="64" t="s">
        <v>566</v>
      </c>
      <c r="CW13" s="64" t="s">
        <v>567</v>
      </c>
      <c r="CX13" s="64" t="s">
        <v>559</v>
      </c>
      <c r="CY13" s="64" t="s">
        <v>560</v>
      </c>
      <c r="CZ13" s="64" t="s">
        <v>561</v>
      </c>
      <c r="DA13" s="64" t="s">
        <v>562</v>
      </c>
      <c r="DB13" s="64" t="s">
        <v>563</v>
      </c>
      <c r="DC13" s="64" t="s">
        <v>564</v>
      </c>
      <c r="DD13" s="64" t="s">
        <v>568</v>
      </c>
      <c r="DE13" s="64" t="s">
        <v>1104</v>
      </c>
      <c r="DF13" s="64" t="s">
        <v>1105</v>
      </c>
      <c r="DG13" s="64" t="s">
        <v>572</v>
      </c>
      <c r="DH13" s="64" t="s">
        <v>573</v>
      </c>
      <c r="DI13" s="64" t="s">
        <v>1107</v>
      </c>
      <c r="DJ13" s="64" t="s">
        <v>1108</v>
      </c>
      <c r="DK13" s="64" t="s">
        <v>569</v>
      </c>
      <c r="DL13" s="64" t="s">
        <v>1109</v>
      </c>
      <c r="DM13" s="64" t="s">
        <v>570</v>
      </c>
      <c r="DN13" s="64" t="s">
        <v>1111</v>
      </c>
      <c r="DO13" s="64" t="s">
        <v>1112</v>
      </c>
      <c r="DP13" s="64" t="s">
        <v>571</v>
      </c>
      <c r="DQ13" s="64" t="s">
        <v>1113</v>
      </c>
      <c r="DR13" s="64" t="s">
        <v>1114</v>
      </c>
      <c r="DS13" s="64" t="s">
        <v>1115</v>
      </c>
      <c r="DT13" s="64" t="s">
        <v>1116</v>
      </c>
      <c r="DU13" s="64" t="s">
        <v>1117</v>
      </c>
      <c r="DV13" s="64" t="s">
        <v>1119</v>
      </c>
      <c r="DW13" s="64" t="s">
        <v>1120</v>
      </c>
      <c r="DX13" s="64" t="s">
        <v>1325</v>
      </c>
      <c r="DY13" s="64" t="s">
        <v>1121</v>
      </c>
      <c r="DZ13" s="64" t="s">
        <v>1326</v>
      </c>
      <c r="EA13" s="64" t="s">
        <v>1122</v>
      </c>
      <c r="EB13" s="64" t="s">
        <v>575</v>
      </c>
      <c r="EC13" s="64" t="s">
        <v>576</v>
      </c>
      <c r="ED13" s="64" t="s">
        <v>1123</v>
      </c>
      <c r="EE13" s="64" t="s">
        <v>403</v>
      </c>
      <c r="EF13" s="64" t="s">
        <v>577</v>
      </c>
      <c r="EG13" s="64" t="s">
        <v>1124</v>
      </c>
      <c r="EH13" s="64" t="s">
        <v>578</v>
      </c>
      <c r="EI13" s="64" t="s">
        <v>579</v>
      </c>
      <c r="EJ13" s="64" t="s">
        <v>1125</v>
      </c>
      <c r="EK13" s="64" t="s">
        <v>1126</v>
      </c>
      <c r="EL13" s="64" t="s">
        <v>1127</v>
      </c>
      <c r="EM13" s="64" t="s">
        <v>1128</v>
      </c>
      <c r="EN13" s="64" t="s">
        <v>580</v>
      </c>
      <c r="EO13" s="64" t="s">
        <v>581</v>
      </c>
      <c r="EP13" s="64" t="s">
        <v>1130</v>
      </c>
      <c r="EQ13" s="64" t="s">
        <v>582</v>
      </c>
      <c r="ER13" s="64" t="s">
        <v>583</v>
      </c>
      <c r="ES13" s="64" t="s">
        <v>1131</v>
      </c>
      <c r="ET13" s="64" t="s">
        <v>1132</v>
      </c>
      <c r="EU13" s="64" t="s">
        <v>1133</v>
      </c>
      <c r="EV13" s="64" t="s">
        <v>1134</v>
      </c>
      <c r="EW13" s="64" t="s">
        <v>1136</v>
      </c>
      <c r="EX13" s="64" t="s">
        <v>1137</v>
      </c>
      <c r="EY13" s="64" t="s">
        <v>1138</v>
      </c>
      <c r="EZ13" s="64" t="s">
        <v>242</v>
      </c>
      <c r="FA13" s="64" t="s">
        <v>250</v>
      </c>
      <c r="FB13" s="64" t="s">
        <v>243</v>
      </c>
      <c r="FC13" s="64" t="s">
        <v>587</v>
      </c>
      <c r="FD13" s="64" t="s">
        <v>588</v>
      </c>
      <c r="FE13" s="64" t="s">
        <v>1139</v>
      </c>
      <c r="FF13" s="64" t="s">
        <v>584</v>
      </c>
      <c r="FG13" s="64" t="s">
        <v>585</v>
      </c>
      <c r="FH13" s="64" t="s">
        <v>586</v>
      </c>
      <c r="FI13" s="64" t="s">
        <v>1141</v>
      </c>
      <c r="FJ13" s="64" t="s">
        <v>1142</v>
      </c>
      <c r="FK13" s="64" t="s">
        <v>1143</v>
      </c>
      <c r="FL13" s="64" t="s">
        <v>589</v>
      </c>
      <c r="FM13" s="64" t="s">
        <v>590</v>
      </c>
      <c r="FN13" s="64" t="s">
        <v>591</v>
      </c>
      <c r="FO13" s="64" t="s">
        <v>1145</v>
      </c>
      <c r="FP13" s="64" t="s">
        <v>1146</v>
      </c>
      <c r="FQ13" s="64" t="s">
        <v>1147</v>
      </c>
      <c r="FR13" s="64" t="s">
        <v>1380</v>
      </c>
      <c r="FS13" s="64" t="s">
        <v>592</v>
      </c>
      <c r="FT13" s="64" t="s">
        <v>593</v>
      </c>
      <c r="FU13" s="64" t="s">
        <v>594</v>
      </c>
      <c r="FV13" s="64" t="s">
        <v>364</v>
      </c>
      <c r="FW13" s="64" t="s">
        <v>595</v>
      </c>
      <c r="FX13" s="64" t="s">
        <v>596</v>
      </c>
      <c r="FY13" s="64" t="s">
        <v>1148</v>
      </c>
      <c r="FZ13" s="64" t="s">
        <v>1149</v>
      </c>
      <c r="GA13" s="64" t="s">
        <v>618</v>
      </c>
      <c r="GB13" s="64" t="s">
        <v>619</v>
      </c>
      <c r="GC13" s="64" t="s">
        <v>620</v>
      </c>
      <c r="GD13" s="64" t="s">
        <v>1151</v>
      </c>
      <c r="GE13" s="64" t="s">
        <v>1152</v>
      </c>
      <c r="GF13" s="64" t="s">
        <v>1153</v>
      </c>
      <c r="GG13" s="64" t="s">
        <v>625</v>
      </c>
      <c r="GH13" s="64" t="s">
        <v>1154</v>
      </c>
      <c r="GI13" s="64" t="s">
        <v>1155</v>
      </c>
      <c r="GJ13" s="64" t="s">
        <v>1157</v>
      </c>
      <c r="GK13" s="64" t="s">
        <v>1158</v>
      </c>
      <c r="GL13" s="64" t="s">
        <v>1159</v>
      </c>
      <c r="GM13" s="64" t="s">
        <v>626</v>
      </c>
      <c r="GN13" s="64" t="s">
        <v>627</v>
      </c>
      <c r="GO13" s="64" t="s">
        <v>628</v>
      </c>
      <c r="GP13" s="64" t="s">
        <v>1161</v>
      </c>
      <c r="GQ13" s="64" t="s">
        <v>1162</v>
      </c>
      <c r="GR13" s="64" t="s">
        <v>1163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61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 t="s">
        <v>1388</v>
      </c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99" t="s">
        <v>276</v>
      </c>
      <c r="B39" s="100"/>
      <c r="C39" s="3">
        <f>C14+C15+C16+C17+C18+C19+C20+C21+C22+C23+C24+C25+C26+C27+C28+C29+C30+C31+C32+C33+C34+C35+C36+C37+C38</f>
        <v>0</v>
      </c>
      <c r="D39" s="3">
        <f t="shared" ref="D39:T39" si="0">D14+D15+D16+D17+D18+D19+D20+D21+D22+D23+D24+D25+D26+D27+D28+D29+D30+D31+D32+D33+D34+D35+D36+D37+D38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" si="1">U14+U15+U16+U17+U18+U19+U20+U21+U22+U23+U24+U25+U26+U27+U28+U29+U30+U31+U32+U33+U34+U35+U36+U37+U38</f>
        <v>0</v>
      </c>
      <c r="V39" s="3">
        <f t="shared" ref="V39" si="2">V14+V15+V16+V17+V18+V19+V20+V21+V22+V23+V24+V25+V26+V27+V28+V29+V30+V31+V32+V33+V34+V35+V36+V37+V38</f>
        <v>0</v>
      </c>
      <c r="W39" s="3">
        <f t="shared" ref="W39:AZ39" si="3">SUM(W14:W38)</f>
        <v>0</v>
      </c>
      <c r="X39" s="3">
        <f t="shared" si="3"/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ref="BA39:BV39" si="4">SUM(BA14:BA38)</f>
        <v>0</v>
      </c>
      <c r="BB39" s="3">
        <f t="shared" si="4"/>
        <v>0</v>
      </c>
      <c r="BC39" s="3">
        <f t="shared" si="4"/>
        <v>0</v>
      </c>
      <c r="BD39" s="3">
        <f t="shared" si="4"/>
        <v>0</v>
      </c>
      <c r="BE39" s="3">
        <f t="shared" si="4"/>
        <v>0</v>
      </c>
      <c r="BF39" s="3">
        <f t="shared" si="4"/>
        <v>0</v>
      </c>
      <c r="BG39" s="3">
        <f t="shared" si="4"/>
        <v>0</v>
      </c>
      <c r="BH39" s="3">
        <f t="shared" si="4"/>
        <v>0</v>
      </c>
      <c r="BI39" s="3">
        <f t="shared" si="4"/>
        <v>0</v>
      </c>
      <c r="BJ39" s="3">
        <f t="shared" si="4"/>
        <v>0</v>
      </c>
      <c r="BK39" s="3">
        <f t="shared" si="4"/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ref="BW39:CN39" si="5">SUM(BW14:BW38)</f>
        <v>0</v>
      </c>
      <c r="BX39" s="3">
        <f t="shared" si="5"/>
        <v>0</v>
      </c>
      <c r="BY39" s="3">
        <f t="shared" si="5"/>
        <v>0</v>
      </c>
      <c r="BZ39" s="3">
        <f>(BZ14+BZ15+BZ16+BZ17+BZ18++BZ19+BZ20+BZ21+BZ22+BZ23+BZ24+BZ25+BZ26+BZ27+BZ28+BZ29+BZ30+BZ31+BZ32+BZ33+BZ34+BZ35+BZ36+BZ37+BZ38)</f>
        <v>0</v>
      </c>
      <c r="CA39" s="3">
        <f t="shared" si="5"/>
        <v>0</v>
      </c>
      <c r="CB39" s="3">
        <f t="shared" si="5"/>
        <v>0</v>
      </c>
      <c r="CC39" s="3">
        <f t="shared" si="5"/>
        <v>0</v>
      </c>
      <c r="CD39" s="3">
        <f t="shared" si="5"/>
        <v>0</v>
      </c>
      <c r="CE39" s="3">
        <f t="shared" si="5"/>
        <v>0</v>
      </c>
      <c r="CF39" s="3">
        <f t="shared" si="5"/>
        <v>0</v>
      </c>
      <c r="CG39" s="3">
        <f t="shared" si="5"/>
        <v>0</v>
      </c>
      <c r="CH39" s="3">
        <f t="shared" si="5"/>
        <v>0</v>
      </c>
      <c r="CI39" s="3">
        <f t="shared" si="5"/>
        <v>0</v>
      </c>
      <c r="CJ39" s="3">
        <f t="shared" si="5"/>
        <v>0</v>
      </c>
      <c r="CK39" s="3">
        <f t="shared" si="5"/>
        <v>0</v>
      </c>
      <c r="CL39" s="3">
        <f t="shared" si="5"/>
        <v>0</v>
      </c>
      <c r="CM39" s="3">
        <f t="shared" si="5"/>
        <v>0</v>
      </c>
      <c r="CN39" s="3">
        <f t="shared" si="5"/>
        <v>0</v>
      </c>
      <c r="CO39" s="3">
        <f t="shared" ref="CO39:DT39" si="6">SUM(CO14:CO38)</f>
        <v>0</v>
      </c>
      <c r="CP39" s="3">
        <f t="shared" si="6"/>
        <v>0</v>
      </c>
      <c r="CQ39" s="3">
        <f t="shared" si="6"/>
        <v>0</v>
      </c>
      <c r="CR39" s="3">
        <f t="shared" si="6"/>
        <v>0</v>
      </c>
      <c r="CS39" s="3">
        <f t="shared" si="6"/>
        <v>0</v>
      </c>
      <c r="CT39" s="3">
        <f t="shared" si="6"/>
        <v>0</v>
      </c>
      <c r="CU39" s="3">
        <f t="shared" si="6"/>
        <v>0</v>
      </c>
      <c r="CV39" s="3">
        <f t="shared" si="6"/>
        <v>0</v>
      </c>
      <c r="CW39" s="3">
        <f t="shared" si="6"/>
        <v>0</v>
      </c>
      <c r="CX39" s="3">
        <f t="shared" si="6"/>
        <v>0</v>
      </c>
      <c r="CY39" s="3">
        <f t="shared" si="6"/>
        <v>0</v>
      </c>
      <c r="CZ39" s="3">
        <f t="shared" si="6"/>
        <v>0</v>
      </c>
      <c r="DA39" s="3">
        <f t="shared" si="6"/>
        <v>0</v>
      </c>
      <c r="DB39" s="3">
        <f t="shared" si="6"/>
        <v>0</v>
      </c>
      <c r="DC39" s="3">
        <f t="shared" si="6"/>
        <v>0</v>
      </c>
      <c r="DD39" s="3">
        <f t="shared" si="6"/>
        <v>0</v>
      </c>
      <c r="DE39" s="3">
        <f t="shared" si="6"/>
        <v>0</v>
      </c>
      <c r="DF39" s="3">
        <f t="shared" si="6"/>
        <v>0</v>
      </c>
      <c r="DG39" s="3">
        <f t="shared" si="6"/>
        <v>0</v>
      </c>
      <c r="DH39" s="3">
        <f t="shared" si="6"/>
        <v>0</v>
      </c>
      <c r="DI39" s="3">
        <f t="shared" si="6"/>
        <v>0</v>
      </c>
      <c r="DJ39" s="3">
        <f t="shared" si="6"/>
        <v>0</v>
      </c>
      <c r="DK39" s="3">
        <f t="shared" si="6"/>
        <v>0</v>
      </c>
      <c r="DL39" s="3">
        <f t="shared" si="6"/>
        <v>0</v>
      </c>
      <c r="DM39" s="3">
        <f t="shared" si="6"/>
        <v>0</v>
      </c>
      <c r="DN39" s="3">
        <f t="shared" si="6"/>
        <v>0</v>
      </c>
      <c r="DO39" s="3">
        <f t="shared" si="6"/>
        <v>0</v>
      </c>
      <c r="DP39" s="3">
        <f t="shared" si="6"/>
        <v>0</v>
      </c>
      <c r="DQ39" s="3">
        <f t="shared" si="6"/>
        <v>0</v>
      </c>
      <c r="DR39" s="3">
        <f t="shared" si="6"/>
        <v>0</v>
      </c>
      <c r="DS39" s="3">
        <f t="shared" si="6"/>
        <v>0</v>
      </c>
      <c r="DT39" s="3">
        <f t="shared" si="6"/>
        <v>0</v>
      </c>
      <c r="DU39" s="3">
        <f t="shared" ref="DU39:EZ39" si="7">SUM(DU14:DU38)</f>
        <v>0</v>
      </c>
      <c r="DV39" s="3">
        <f t="shared" si="7"/>
        <v>0</v>
      </c>
      <c r="DW39" s="3">
        <f t="shared" si="7"/>
        <v>0</v>
      </c>
      <c r="DX39" s="3">
        <f t="shared" si="7"/>
        <v>0</v>
      </c>
      <c r="DY39" s="3">
        <f t="shared" si="7"/>
        <v>0</v>
      </c>
      <c r="DZ39" s="3">
        <f t="shared" si="7"/>
        <v>0</v>
      </c>
      <c r="EA39" s="3">
        <f t="shared" si="7"/>
        <v>0</v>
      </c>
      <c r="EB39" s="3">
        <f t="shared" si="7"/>
        <v>0</v>
      </c>
      <c r="EC39" s="3">
        <f t="shared" si="7"/>
        <v>0</v>
      </c>
      <c r="ED39" s="3">
        <f t="shared" si="7"/>
        <v>0</v>
      </c>
      <c r="EE39" s="3">
        <f t="shared" si="7"/>
        <v>0</v>
      </c>
      <c r="EF39" s="3">
        <f t="shared" si="7"/>
        <v>0</v>
      </c>
      <c r="EG39" s="3">
        <f t="shared" si="7"/>
        <v>0</v>
      </c>
      <c r="EH39" s="3">
        <f t="shared" si="7"/>
        <v>0</v>
      </c>
      <c r="EI39" s="3">
        <f t="shared" si="7"/>
        <v>0</v>
      </c>
      <c r="EJ39" s="3">
        <f t="shared" si="7"/>
        <v>0</v>
      </c>
      <c r="EK39" s="3">
        <f t="shared" si="7"/>
        <v>0</v>
      </c>
      <c r="EL39" s="3">
        <f t="shared" si="7"/>
        <v>0</v>
      </c>
      <c r="EM39" s="3">
        <f t="shared" si="7"/>
        <v>0</v>
      </c>
      <c r="EN39" s="3">
        <f t="shared" si="7"/>
        <v>0</v>
      </c>
      <c r="EO39" s="3">
        <f t="shared" si="7"/>
        <v>0</v>
      </c>
      <c r="EP39" s="3">
        <f t="shared" si="7"/>
        <v>0</v>
      </c>
      <c r="EQ39" s="3">
        <f t="shared" si="7"/>
        <v>0</v>
      </c>
      <c r="ER39" s="3">
        <f t="shared" si="7"/>
        <v>0</v>
      </c>
      <c r="ES39" s="3">
        <f t="shared" si="7"/>
        <v>0</v>
      </c>
      <c r="ET39" s="3">
        <f t="shared" si="7"/>
        <v>0</v>
      </c>
      <c r="EU39" s="3">
        <f t="shared" si="7"/>
        <v>0</v>
      </c>
      <c r="EV39" s="3">
        <f t="shared" si="7"/>
        <v>0</v>
      </c>
      <c r="EW39" s="3">
        <f t="shared" si="7"/>
        <v>0</v>
      </c>
      <c r="EX39" s="3">
        <f t="shared" si="7"/>
        <v>0</v>
      </c>
      <c r="EY39" s="3">
        <f t="shared" si="7"/>
        <v>0</v>
      </c>
      <c r="EZ39" s="3">
        <f t="shared" si="7"/>
        <v>0</v>
      </c>
      <c r="FA39" s="3">
        <f t="shared" ref="FA39:FZ39" si="8">SUM(FA14:FA38)</f>
        <v>0</v>
      </c>
      <c r="FB39" s="3">
        <f t="shared" si="8"/>
        <v>0</v>
      </c>
      <c r="FC39" s="3">
        <f t="shared" si="8"/>
        <v>0</v>
      </c>
      <c r="FD39" s="3">
        <f t="shared" si="8"/>
        <v>0</v>
      </c>
      <c r="FE39" s="3">
        <f t="shared" si="8"/>
        <v>0</v>
      </c>
      <c r="FF39" s="3">
        <f t="shared" si="8"/>
        <v>0</v>
      </c>
      <c r="FG39" s="3">
        <f t="shared" si="8"/>
        <v>0</v>
      </c>
      <c r="FH39" s="3">
        <f t="shared" si="8"/>
        <v>0</v>
      </c>
      <c r="FI39" s="3">
        <f t="shared" si="8"/>
        <v>0</v>
      </c>
      <c r="FJ39" s="3">
        <f t="shared" si="8"/>
        <v>0</v>
      </c>
      <c r="FK39" s="3">
        <f t="shared" si="8"/>
        <v>0</v>
      </c>
      <c r="FL39" s="3">
        <f t="shared" si="8"/>
        <v>0</v>
      </c>
      <c r="FM39" s="3">
        <f t="shared" si="8"/>
        <v>0</v>
      </c>
      <c r="FN39" s="3">
        <f t="shared" si="8"/>
        <v>0</v>
      </c>
      <c r="FO39" s="3">
        <f t="shared" si="8"/>
        <v>0</v>
      </c>
      <c r="FP39" s="3">
        <f t="shared" si="8"/>
        <v>0</v>
      </c>
      <c r="FQ39" s="3">
        <f t="shared" si="8"/>
        <v>0</v>
      </c>
      <c r="FR39" s="3">
        <f t="shared" si="8"/>
        <v>0</v>
      </c>
      <c r="FS39" s="3">
        <f t="shared" si="8"/>
        <v>0</v>
      </c>
      <c r="FT39" s="3">
        <f t="shared" si="8"/>
        <v>0</v>
      </c>
      <c r="FU39" s="3">
        <f t="shared" si="8"/>
        <v>0</v>
      </c>
      <c r="FV39" s="3">
        <f t="shared" si="8"/>
        <v>0</v>
      </c>
      <c r="FW39" s="3">
        <f t="shared" si="8"/>
        <v>0</v>
      </c>
      <c r="FX39" s="3">
        <f t="shared" si="8"/>
        <v>0</v>
      </c>
      <c r="FY39" s="3">
        <f t="shared" si="8"/>
        <v>0</v>
      </c>
      <c r="FZ39" s="3">
        <f t="shared" si="8"/>
        <v>0</v>
      </c>
      <c r="GA39" s="77">
        <f t="shared" ref="GA39:GR39" si="9">SUM(GA14:GA38)</f>
        <v>0</v>
      </c>
      <c r="GB39" s="3">
        <f t="shared" si="9"/>
        <v>0</v>
      </c>
      <c r="GC39" s="3">
        <f t="shared" si="9"/>
        <v>0</v>
      </c>
      <c r="GD39" s="77">
        <f t="shared" si="9"/>
        <v>0</v>
      </c>
      <c r="GE39" s="3">
        <f t="shared" si="9"/>
        <v>0</v>
      </c>
      <c r="GF39" s="3">
        <f t="shared" si="9"/>
        <v>0</v>
      </c>
      <c r="GG39" s="77">
        <f t="shared" si="9"/>
        <v>0</v>
      </c>
      <c r="GH39" s="3">
        <f t="shared" si="9"/>
        <v>0</v>
      </c>
      <c r="GI39" s="3">
        <f t="shared" si="9"/>
        <v>0</v>
      </c>
      <c r="GJ39" s="77">
        <f t="shared" si="9"/>
        <v>0</v>
      </c>
      <c r="GK39" s="3">
        <f t="shared" si="9"/>
        <v>0</v>
      </c>
      <c r="GL39" s="3">
        <f t="shared" si="9"/>
        <v>0</v>
      </c>
      <c r="GM39" s="77">
        <f t="shared" si="9"/>
        <v>0</v>
      </c>
      <c r="GN39" s="3">
        <f t="shared" si="9"/>
        <v>0</v>
      </c>
      <c r="GO39" s="3">
        <f t="shared" si="9"/>
        <v>0</v>
      </c>
      <c r="GP39" s="77">
        <f t="shared" si="9"/>
        <v>0</v>
      </c>
      <c r="GQ39" s="3">
        <f t="shared" si="9"/>
        <v>0</v>
      </c>
      <c r="GR39" s="3">
        <f t="shared" si="9"/>
        <v>0</v>
      </c>
    </row>
    <row r="40" spans="1:254" ht="37.5" customHeight="1" x14ac:dyDescent="0.25">
      <c r="A40" s="103" t="s">
        <v>840</v>
      </c>
      <c r="B40" s="104"/>
      <c r="C40" s="10">
        <f>C39*100/25</f>
        <v>0</v>
      </c>
      <c r="D40" s="10">
        <f t="shared" ref="D40:E40" si="10">D39*100/25</f>
        <v>0</v>
      </c>
      <c r="E40" s="10">
        <f t="shared" si="10"/>
        <v>0</v>
      </c>
      <c r="F40" s="10">
        <f t="shared" ref="F40" si="11">F39*100/25</f>
        <v>0</v>
      </c>
      <c r="G40" s="10">
        <f t="shared" ref="G40" si="12">G39*100/25</f>
        <v>0</v>
      </c>
      <c r="H40" s="10">
        <f t="shared" ref="H40" si="13">H39*100/25</f>
        <v>0</v>
      </c>
      <c r="I40" s="10">
        <f t="shared" ref="I40" si="14">I39*100/25</f>
        <v>0</v>
      </c>
      <c r="J40" s="10">
        <f t="shared" ref="J40" si="15">J39*100/25</f>
        <v>0</v>
      </c>
      <c r="K40" s="10">
        <f t="shared" ref="K40" si="16">K39*100/25</f>
        <v>0</v>
      </c>
      <c r="L40" s="10">
        <f t="shared" ref="L40" si="17">L39*100/25</f>
        <v>0</v>
      </c>
      <c r="M40" s="10">
        <f t="shared" ref="M40" si="18">M39*100/25</f>
        <v>0</v>
      </c>
      <c r="N40" s="10">
        <f t="shared" ref="N40" si="19">N39*100/25</f>
        <v>0</v>
      </c>
      <c r="O40" s="10">
        <f t="shared" ref="O40" si="20">O39*100/25</f>
        <v>0</v>
      </c>
      <c r="P40" s="10">
        <f t="shared" ref="P40" si="21">P39*100/25</f>
        <v>0</v>
      </c>
      <c r="Q40" s="10">
        <f t="shared" ref="Q40" si="22">Q39*100/25</f>
        <v>0</v>
      </c>
      <c r="R40" s="10">
        <f t="shared" ref="R40" si="23">R39*100/25</f>
        <v>0</v>
      </c>
      <c r="S40" s="10">
        <f t="shared" ref="S40" si="24">S39*100/25</f>
        <v>0</v>
      </c>
      <c r="T40" s="10">
        <f t="shared" ref="T40" si="25">T39*100/25</f>
        <v>0</v>
      </c>
      <c r="U40" s="10">
        <f t="shared" ref="U40" si="26">U39*100/25</f>
        <v>0</v>
      </c>
      <c r="V40" s="10">
        <f t="shared" ref="V40" si="27">V39*100/25</f>
        <v>0</v>
      </c>
      <c r="W40" s="10">
        <f t="shared" ref="W40:AZ40" si="28">W39/25%</f>
        <v>0</v>
      </c>
      <c r="X40" s="10">
        <f t="shared" si="28"/>
        <v>0</v>
      </c>
      <c r="Y40" s="10">
        <f t="shared" si="28"/>
        <v>0</v>
      </c>
      <c r="Z40" s="10">
        <f t="shared" si="28"/>
        <v>0</v>
      </c>
      <c r="AA40" s="10">
        <f t="shared" si="28"/>
        <v>0</v>
      </c>
      <c r="AB40" s="10">
        <f t="shared" si="28"/>
        <v>0</v>
      </c>
      <c r="AC40" s="10">
        <f t="shared" si="28"/>
        <v>0</v>
      </c>
      <c r="AD40" s="10">
        <f t="shared" si="28"/>
        <v>0</v>
      </c>
      <c r="AE40" s="10">
        <f t="shared" si="28"/>
        <v>0</v>
      </c>
      <c r="AF40" s="10">
        <f t="shared" si="28"/>
        <v>0</v>
      </c>
      <c r="AG40" s="10">
        <f t="shared" si="28"/>
        <v>0</v>
      </c>
      <c r="AH40" s="10">
        <f t="shared" si="28"/>
        <v>0</v>
      </c>
      <c r="AI40" s="10">
        <f t="shared" si="28"/>
        <v>0</v>
      </c>
      <c r="AJ40" s="10">
        <f t="shared" si="28"/>
        <v>0</v>
      </c>
      <c r="AK40" s="10">
        <f t="shared" si="28"/>
        <v>0</v>
      </c>
      <c r="AL40" s="10">
        <f t="shared" si="28"/>
        <v>0</v>
      </c>
      <c r="AM40" s="10">
        <f t="shared" si="28"/>
        <v>0</v>
      </c>
      <c r="AN40" s="10">
        <f t="shared" si="28"/>
        <v>0</v>
      </c>
      <c r="AO40" s="10">
        <f t="shared" si="28"/>
        <v>0</v>
      </c>
      <c r="AP40" s="10">
        <f t="shared" si="28"/>
        <v>0</v>
      </c>
      <c r="AQ40" s="10">
        <f t="shared" si="28"/>
        <v>0</v>
      </c>
      <c r="AR40" s="10">
        <f t="shared" si="28"/>
        <v>0</v>
      </c>
      <c r="AS40" s="10">
        <f t="shared" si="28"/>
        <v>0</v>
      </c>
      <c r="AT40" s="10">
        <f t="shared" si="28"/>
        <v>0</v>
      </c>
      <c r="AU40" s="10">
        <f t="shared" si="28"/>
        <v>0</v>
      </c>
      <c r="AV40" s="10">
        <f t="shared" si="28"/>
        <v>0</v>
      </c>
      <c r="AW40" s="10">
        <f t="shared" si="28"/>
        <v>0</v>
      </c>
      <c r="AX40" s="10">
        <f t="shared" si="28"/>
        <v>0</v>
      </c>
      <c r="AY40" s="10">
        <f t="shared" si="28"/>
        <v>0</v>
      </c>
      <c r="AZ40" s="10">
        <f t="shared" si="28"/>
        <v>0</v>
      </c>
      <c r="BA40" s="10">
        <f t="shared" ref="BA40:BV40" si="29">BA39/25%</f>
        <v>0</v>
      </c>
      <c r="BB40" s="10">
        <f t="shared" si="29"/>
        <v>0</v>
      </c>
      <c r="BC40" s="10">
        <f t="shared" si="29"/>
        <v>0</v>
      </c>
      <c r="BD40" s="10">
        <f t="shared" si="29"/>
        <v>0</v>
      </c>
      <c r="BE40" s="10">
        <f t="shared" si="29"/>
        <v>0</v>
      </c>
      <c r="BF40" s="10">
        <f t="shared" si="29"/>
        <v>0</v>
      </c>
      <c r="BG40" s="10">
        <f t="shared" si="29"/>
        <v>0</v>
      </c>
      <c r="BH40" s="10">
        <f t="shared" si="29"/>
        <v>0</v>
      </c>
      <c r="BI40" s="10">
        <f t="shared" si="29"/>
        <v>0</v>
      </c>
      <c r="BJ40" s="10">
        <f t="shared" si="29"/>
        <v>0</v>
      </c>
      <c r="BK40" s="10">
        <f t="shared" si="29"/>
        <v>0</v>
      </c>
      <c r="BL40" s="10">
        <f t="shared" si="29"/>
        <v>0</v>
      </c>
      <c r="BM40" s="10">
        <f t="shared" si="29"/>
        <v>0</v>
      </c>
      <c r="BN40" s="10">
        <f t="shared" si="29"/>
        <v>0</v>
      </c>
      <c r="BO40" s="10">
        <f t="shared" si="29"/>
        <v>0</v>
      </c>
      <c r="BP40" s="10">
        <f t="shared" si="29"/>
        <v>0</v>
      </c>
      <c r="BQ40" s="10">
        <f t="shared" si="29"/>
        <v>0</v>
      </c>
      <c r="BR40" s="10">
        <f t="shared" si="29"/>
        <v>0</v>
      </c>
      <c r="BS40" s="10">
        <f t="shared" si="29"/>
        <v>0</v>
      </c>
      <c r="BT40" s="10">
        <f t="shared" si="29"/>
        <v>0</v>
      </c>
      <c r="BU40" s="10">
        <f t="shared" si="29"/>
        <v>0</v>
      </c>
      <c r="BV40" s="10">
        <f t="shared" si="29"/>
        <v>0</v>
      </c>
      <c r="BW40" s="10">
        <f t="shared" ref="BW40:CN40" si="30">BW39/25%</f>
        <v>0</v>
      </c>
      <c r="BX40" s="10">
        <f t="shared" si="30"/>
        <v>0</v>
      </c>
      <c r="BY40" s="10">
        <f t="shared" si="30"/>
        <v>0</v>
      </c>
      <c r="BZ40" s="10">
        <f t="shared" si="30"/>
        <v>0</v>
      </c>
      <c r="CA40" s="10">
        <f t="shared" si="30"/>
        <v>0</v>
      </c>
      <c r="CB40" s="10">
        <f t="shared" si="30"/>
        <v>0</v>
      </c>
      <c r="CC40" s="10">
        <f t="shared" si="30"/>
        <v>0</v>
      </c>
      <c r="CD40" s="10">
        <f t="shared" si="30"/>
        <v>0</v>
      </c>
      <c r="CE40" s="10">
        <f t="shared" si="30"/>
        <v>0</v>
      </c>
      <c r="CF40" s="10">
        <f t="shared" si="30"/>
        <v>0</v>
      </c>
      <c r="CG40" s="10">
        <f t="shared" si="30"/>
        <v>0</v>
      </c>
      <c r="CH40" s="10">
        <f t="shared" si="30"/>
        <v>0</v>
      </c>
      <c r="CI40" s="10">
        <f t="shared" si="30"/>
        <v>0</v>
      </c>
      <c r="CJ40" s="10">
        <f t="shared" si="30"/>
        <v>0</v>
      </c>
      <c r="CK40" s="10">
        <f t="shared" si="30"/>
        <v>0</v>
      </c>
      <c r="CL40" s="10">
        <f t="shared" si="30"/>
        <v>0</v>
      </c>
      <c r="CM40" s="10">
        <f t="shared" si="30"/>
        <v>0</v>
      </c>
      <c r="CN40" s="10">
        <f t="shared" si="30"/>
        <v>0</v>
      </c>
      <c r="CO40" s="10">
        <f t="shared" ref="CO40:DT40" si="31">CO39/25%</f>
        <v>0</v>
      </c>
      <c r="CP40" s="10">
        <f t="shared" si="31"/>
        <v>0</v>
      </c>
      <c r="CQ40" s="10">
        <f t="shared" si="31"/>
        <v>0</v>
      </c>
      <c r="CR40" s="10">
        <f t="shared" si="31"/>
        <v>0</v>
      </c>
      <c r="CS40" s="10">
        <f t="shared" si="31"/>
        <v>0</v>
      </c>
      <c r="CT40" s="10">
        <f t="shared" si="31"/>
        <v>0</v>
      </c>
      <c r="CU40" s="10">
        <f t="shared" si="31"/>
        <v>0</v>
      </c>
      <c r="CV40" s="10">
        <f t="shared" si="31"/>
        <v>0</v>
      </c>
      <c r="CW40" s="10">
        <f t="shared" si="31"/>
        <v>0</v>
      </c>
      <c r="CX40" s="10">
        <f t="shared" si="31"/>
        <v>0</v>
      </c>
      <c r="CY40" s="10">
        <f t="shared" si="31"/>
        <v>0</v>
      </c>
      <c r="CZ40" s="10">
        <f t="shared" si="31"/>
        <v>0</v>
      </c>
      <c r="DA40" s="10">
        <f t="shared" si="31"/>
        <v>0</v>
      </c>
      <c r="DB40" s="10">
        <f t="shared" si="31"/>
        <v>0</v>
      </c>
      <c r="DC40" s="10">
        <f t="shared" si="31"/>
        <v>0</v>
      </c>
      <c r="DD40" s="10">
        <f t="shared" si="31"/>
        <v>0</v>
      </c>
      <c r="DE40" s="10">
        <f t="shared" si="31"/>
        <v>0</v>
      </c>
      <c r="DF40" s="10">
        <f t="shared" si="31"/>
        <v>0</v>
      </c>
      <c r="DG40" s="10">
        <f t="shared" si="31"/>
        <v>0</v>
      </c>
      <c r="DH40" s="10">
        <f t="shared" si="31"/>
        <v>0</v>
      </c>
      <c r="DI40" s="10">
        <f t="shared" si="31"/>
        <v>0</v>
      </c>
      <c r="DJ40" s="10">
        <f t="shared" si="31"/>
        <v>0</v>
      </c>
      <c r="DK40" s="10">
        <f t="shared" si="31"/>
        <v>0</v>
      </c>
      <c r="DL40" s="10">
        <f t="shared" si="31"/>
        <v>0</v>
      </c>
      <c r="DM40" s="10">
        <f t="shared" si="31"/>
        <v>0</v>
      </c>
      <c r="DN40" s="10">
        <f t="shared" si="31"/>
        <v>0</v>
      </c>
      <c r="DO40" s="10">
        <f t="shared" si="31"/>
        <v>0</v>
      </c>
      <c r="DP40" s="10">
        <f t="shared" si="31"/>
        <v>0</v>
      </c>
      <c r="DQ40" s="10">
        <f t="shared" si="31"/>
        <v>0</v>
      </c>
      <c r="DR40" s="10">
        <f t="shared" si="31"/>
        <v>0</v>
      </c>
      <c r="DS40" s="10">
        <f t="shared" si="31"/>
        <v>0</v>
      </c>
      <c r="DT40" s="10">
        <f t="shared" si="31"/>
        <v>0</v>
      </c>
      <c r="DU40" s="10">
        <f t="shared" ref="DU40:EZ40" si="32">DU39/25%</f>
        <v>0</v>
      </c>
      <c r="DV40" s="10">
        <f t="shared" si="32"/>
        <v>0</v>
      </c>
      <c r="DW40" s="10">
        <f t="shared" si="32"/>
        <v>0</v>
      </c>
      <c r="DX40" s="10">
        <f t="shared" si="32"/>
        <v>0</v>
      </c>
      <c r="DY40" s="10">
        <f t="shared" si="32"/>
        <v>0</v>
      </c>
      <c r="DZ40" s="10">
        <f t="shared" si="32"/>
        <v>0</v>
      </c>
      <c r="EA40" s="10">
        <f t="shared" si="32"/>
        <v>0</v>
      </c>
      <c r="EB40" s="10">
        <f t="shared" si="32"/>
        <v>0</v>
      </c>
      <c r="EC40" s="10">
        <f t="shared" si="32"/>
        <v>0</v>
      </c>
      <c r="ED40" s="10">
        <f t="shared" si="32"/>
        <v>0</v>
      </c>
      <c r="EE40" s="10">
        <f t="shared" si="32"/>
        <v>0</v>
      </c>
      <c r="EF40" s="10">
        <f t="shared" si="32"/>
        <v>0</v>
      </c>
      <c r="EG40" s="10">
        <f t="shared" si="32"/>
        <v>0</v>
      </c>
      <c r="EH40" s="10">
        <f t="shared" si="32"/>
        <v>0</v>
      </c>
      <c r="EI40" s="10">
        <f t="shared" si="32"/>
        <v>0</v>
      </c>
      <c r="EJ40" s="10">
        <f t="shared" si="32"/>
        <v>0</v>
      </c>
      <c r="EK40" s="10">
        <f t="shared" si="32"/>
        <v>0</v>
      </c>
      <c r="EL40" s="10">
        <f t="shared" si="32"/>
        <v>0</v>
      </c>
      <c r="EM40" s="10">
        <f t="shared" si="32"/>
        <v>0</v>
      </c>
      <c r="EN40" s="10">
        <f t="shared" si="32"/>
        <v>0</v>
      </c>
      <c r="EO40" s="10">
        <f t="shared" si="32"/>
        <v>0</v>
      </c>
      <c r="EP40" s="10">
        <f t="shared" si="32"/>
        <v>0</v>
      </c>
      <c r="EQ40" s="10">
        <f t="shared" si="32"/>
        <v>0</v>
      </c>
      <c r="ER40" s="10">
        <f t="shared" si="32"/>
        <v>0</v>
      </c>
      <c r="ES40" s="10">
        <f t="shared" si="32"/>
        <v>0</v>
      </c>
      <c r="ET40" s="10">
        <f t="shared" si="32"/>
        <v>0</v>
      </c>
      <c r="EU40" s="10">
        <f t="shared" si="32"/>
        <v>0</v>
      </c>
      <c r="EV40" s="10">
        <f t="shared" si="32"/>
        <v>0</v>
      </c>
      <c r="EW40" s="10">
        <f t="shared" si="32"/>
        <v>0</v>
      </c>
      <c r="EX40" s="10">
        <f t="shared" si="32"/>
        <v>0</v>
      </c>
      <c r="EY40" s="10">
        <f t="shared" si="32"/>
        <v>0</v>
      </c>
      <c r="EZ40" s="10">
        <f t="shared" si="32"/>
        <v>0</v>
      </c>
      <c r="FA40" s="10">
        <f t="shared" ref="FA40:FZ40" si="33">FA39/25%</f>
        <v>0</v>
      </c>
      <c r="FB40" s="10">
        <f t="shared" si="33"/>
        <v>0</v>
      </c>
      <c r="FC40" s="10">
        <f t="shared" si="33"/>
        <v>0</v>
      </c>
      <c r="FD40" s="10">
        <f t="shared" si="33"/>
        <v>0</v>
      </c>
      <c r="FE40" s="10">
        <f t="shared" si="33"/>
        <v>0</v>
      </c>
      <c r="FF40" s="10">
        <f t="shared" si="33"/>
        <v>0</v>
      </c>
      <c r="FG40" s="10">
        <f t="shared" si="33"/>
        <v>0</v>
      </c>
      <c r="FH40" s="10">
        <f t="shared" si="33"/>
        <v>0</v>
      </c>
      <c r="FI40" s="10">
        <f t="shared" si="33"/>
        <v>0</v>
      </c>
      <c r="FJ40" s="10">
        <f t="shared" si="33"/>
        <v>0</v>
      </c>
      <c r="FK40" s="10">
        <f t="shared" si="33"/>
        <v>0</v>
      </c>
      <c r="FL40" s="10">
        <f t="shared" si="33"/>
        <v>0</v>
      </c>
      <c r="FM40" s="10">
        <f t="shared" si="33"/>
        <v>0</v>
      </c>
      <c r="FN40" s="10">
        <f t="shared" si="33"/>
        <v>0</v>
      </c>
      <c r="FO40" s="10">
        <f t="shared" si="33"/>
        <v>0</v>
      </c>
      <c r="FP40" s="10">
        <f t="shared" si="33"/>
        <v>0</v>
      </c>
      <c r="FQ40" s="10">
        <f t="shared" si="33"/>
        <v>0</v>
      </c>
      <c r="FR40" s="10">
        <f t="shared" si="33"/>
        <v>0</v>
      </c>
      <c r="FS40" s="10">
        <f t="shared" si="33"/>
        <v>0</v>
      </c>
      <c r="FT40" s="10">
        <f t="shared" si="33"/>
        <v>0</v>
      </c>
      <c r="FU40" s="10">
        <f t="shared" si="33"/>
        <v>0</v>
      </c>
      <c r="FV40" s="10">
        <f t="shared" si="33"/>
        <v>0</v>
      </c>
      <c r="FW40" s="10">
        <f t="shared" si="33"/>
        <v>0</v>
      </c>
      <c r="FX40" s="10">
        <f t="shared" si="33"/>
        <v>0</v>
      </c>
      <c r="FY40" s="10">
        <f t="shared" si="33"/>
        <v>0</v>
      </c>
      <c r="FZ40" s="10">
        <f t="shared" si="33"/>
        <v>0</v>
      </c>
      <c r="GA40" s="21">
        <f t="shared" ref="GA40:GR40" si="34">GA39/25%</f>
        <v>0</v>
      </c>
      <c r="GB40" s="10">
        <f t="shared" si="34"/>
        <v>0</v>
      </c>
      <c r="GC40" s="10">
        <f t="shared" si="34"/>
        <v>0</v>
      </c>
      <c r="GD40" s="21">
        <f t="shared" si="34"/>
        <v>0</v>
      </c>
      <c r="GE40" s="10">
        <f t="shared" si="34"/>
        <v>0</v>
      </c>
      <c r="GF40" s="10">
        <f t="shared" si="34"/>
        <v>0</v>
      </c>
      <c r="GG40" s="21">
        <f t="shared" si="34"/>
        <v>0</v>
      </c>
      <c r="GH40" s="10">
        <f t="shared" si="34"/>
        <v>0</v>
      </c>
      <c r="GI40" s="10">
        <f t="shared" si="34"/>
        <v>0</v>
      </c>
      <c r="GJ40" s="21">
        <f t="shared" si="34"/>
        <v>0</v>
      </c>
      <c r="GK40" s="10">
        <f t="shared" si="34"/>
        <v>0</v>
      </c>
      <c r="GL40" s="10">
        <f t="shared" si="34"/>
        <v>0</v>
      </c>
      <c r="GM40" s="21">
        <f t="shared" si="34"/>
        <v>0</v>
      </c>
      <c r="GN40" s="10">
        <f t="shared" si="34"/>
        <v>0</v>
      </c>
      <c r="GO40" s="10">
        <f t="shared" si="34"/>
        <v>0</v>
      </c>
      <c r="GP40" s="21">
        <f t="shared" si="34"/>
        <v>0</v>
      </c>
      <c r="GQ40" s="10">
        <f t="shared" si="34"/>
        <v>0</v>
      </c>
      <c r="GR40" s="10">
        <f t="shared" si="34"/>
        <v>0</v>
      </c>
    </row>
    <row r="42" spans="1:254" x14ac:dyDescent="0.25">
      <c r="B42" s="175" t="s">
        <v>809</v>
      </c>
      <c r="C42" s="175"/>
      <c r="D42" s="175"/>
      <c r="E42" s="175"/>
      <c r="F42" s="31"/>
      <c r="G42" s="31"/>
      <c r="H42" s="31"/>
      <c r="I42" s="31"/>
      <c r="J42" s="31"/>
      <c r="K42" s="31"/>
      <c r="L42" s="76"/>
      <c r="M42" s="31"/>
    </row>
    <row r="43" spans="1:254" x14ac:dyDescent="0.25">
      <c r="B43" s="4" t="s">
        <v>810</v>
      </c>
      <c r="C43" s="28" t="s">
        <v>828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811</v>
      </c>
      <c r="C44" s="28" t="s">
        <v>828</v>
      </c>
      <c r="D44" s="24">
        <f>E44/100*25</f>
        <v>0</v>
      </c>
      <c r="E44" s="33">
        <f>(D40+G40+J40+M40+P40+S40)/6</f>
        <v>0</v>
      </c>
      <c r="F44" s="31"/>
      <c r="G44" s="31"/>
      <c r="H44" s="31" t="s">
        <v>1388</v>
      </c>
      <c r="I44" s="31"/>
      <c r="J44" s="31"/>
      <c r="K44" s="31"/>
      <c r="L44" s="31"/>
      <c r="M44" s="31"/>
    </row>
    <row r="45" spans="1:254" x14ac:dyDescent="0.25">
      <c r="B45" s="4" t="s">
        <v>812</v>
      </c>
      <c r="C45" s="28" t="s">
        <v>828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62" t="s">
        <v>56</v>
      </c>
      <c r="E47" s="162"/>
      <c r="F47" s="121" t="s">
        <v>3</v>
      </c>
      <c r="G47" s="122"/>
      <c r="H47" s="123" t="s">
        <v>329</v>
      </c>
      <c r="I47" s="124"/>
      <c r="J47" s="31"/>
      <c r="K47" s="31"/>
      <c r="L47" s="31"/>
      <c r="M47" s="31"/>
    </row>
    <row r="48" spans="1:254" x14ac:dyDescent="0.25">
      <c r="B48" s="4" t="s">
        <v>810</v>
      </c>
      <c r="C48" s="28" t="s">
        <v>829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811</v>
      </c>
      <c r="C49" s="28" t="s">
        <v>829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812</v>
      </c>
      <c r="C50" s="28" t="s">
        <v>829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35">SUM(D48:D50)</f>
        <v>0</v>
      </c>
      <c r="E51" s="34">
        <f t="shared" si="35"/>
        <v>0</v>
      </c>
      <c r="F51" s="34">
        <f t="shared" si="35"/>
        <v>0</v>
      </c>
      <c r="G51" s="35">
        <f t="shared" si="35"/>
        <v>0</v>
      </c>
      <c r="H51" s="34">
        <f t="shared" si="35"/>
        <v>0</v>
      </c>
      <c r="I51" s="34">
        <f t="shared" si="35"/>
        <v>0</v>
      </c>
      <c r="J51" s="55"/>
      <c r="K51" s="55"/>
      <c r="L51" s="55"/>
      <c r="M51" s="55"/>
    </row>
    <row r="52" spans="2:13" x14ac:dyDescent="0.25">
      <c r="B52" s="4" t="s">
        <v>810</v>
      </c>
      <c r="C52" s="28" t="s">
        <v>830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811</v>
      </c>
      <c r="C53" s="28" t="s">
        <v>830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812</v>
      </c>
      <c r="C54" s="28" t="s">
        <v>830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62" t="s">
        <v>157</v>
      </c>
      <c r="E56" s="162"/>
      <c r="F56" s="119" t="s">
        <v>115</v>
      </c>
      <c r="G56" s="120"/>
      <c r="H56" s="123" t="s">
        <v>172</v>
      </c>
      <c r="I56" s="124"/>
      <c r="J56" s="118" t="s">
        <v>184</v>
      </c>
      <c r="K56" s="118"/>
      <c r="L56" s="118" t="s">
        <v>116</v>
      </c>
      <c r="M56" s="118"/>
    </row>
    <row r="57" spans="2:13" x14ac:dyDescent="0.25">
      <c r="B57" s="4" t="s">
        <v>810</v>
      </c>
      <c r="C57" s="28" t="s">
        <v>831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811</v>
      </c>
      <c r="C58" s="28" t="s">
        <v>831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812</v>
      </c>
      <c r="C59" s="28" t="s">
        <v>831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36">SUM(D57:D59)</f>
        <v>0</v>
      </c>
      <c r="E60" s="34">
        <f t="shared" si="36"/>
        <v>0</v>
      </c>
      <c r="F60" s="34">
        <f t="shared" si="36"/>
        <v>0</v>
      </c>
      <c r="G60" s="35">
        <f t="shared" si="36"/>
        <v>0</v>
      </c>
      <c r="H60" s="34">
        <f t="shared" si="36"/>
        <v>0</v>
      </c>
      <c r="I60" s="34">
        <f t="shared" si="36"/>
        <v>0</v>
      </c>
      <c r="J60" s="34">
        <f t="shared" si="36"/>
        <v>0</v>
      </c>
      <c r="K60" s="34">
        <f t="shared" si="36"/>
        <v>0</v>
      </c>
      <c r="L60" s="34">
        <f t="shared" si="36"/>
        <v>0</v>
      </c>
      <c r="M60" s="34">
        <f t="shared" si="36"/>
        <v>0</v>
      </c>
    </row>
    <row r="61" spans="2:13" x14ac:dyDescent="0.25">
      <c r="B61" s="4" t="s">
        <v>810</v>
      </c>
      <c r="C61" s="28" t="s">
        <v>832</v>
      </c>
      <c r="D61" s="24">
        <f>(GA39+GD39+GG39+GJ39+GM39+GP39)/6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811</v>
      </c>
      <c r="C62" s="28" t="s">
        <v>832</v>
      </c>
      <c r="D62" s="24">
        <f>(GB39+GE39+GH39+GK39+GN39+GQ39)/6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812</v>
      </c>
      <c r="C63" s="28" t="s">
        <v>832</v>
      </c>
      <c r="D63" s="24">
        <f>(GC39+GF39+GI39+GL39+GO39+GR39)/6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4"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M53"/>
  <sheetViews>
    <sheetView tabSelected="1" topLeftCell="A19" zoomScaleNormal="100" workbookViewId="0">
      <selection activeCell="C4" sqref="C4:W4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15.75" x14ac:dyDescent="0.25">
      <c r="A1" s="6" t="s">
        <v>152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75" x14ac:dyDescent="0.25">
      <c r="A2" s="8" t="s">
        <v>1409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08" t="s">
        <v>1375</v>
      </c>
      <c r="IT2" s="108"/>
      <c r="KK2" s="108" t="s">
        <v>1388</v>
      </c>
      <c r="KL2" s="108"/>
    </row>
    <row r="3" spans="1:29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76" t="s">
        <v>1393</v>
      </c>
      <c r="ID3" s="176"/>
      <c r="IE3" s="176"/>
      <c r="IF3" s="176"/>
      <c r="IG3" s="176"/>
      <c r="IH3" s="176"/>
      <c r="II3" s="176"/>
      <c r="IJ3" s="176"/>
      <c r="IK3" s="176"/>
      <c r="IL3" s="176"/>
      <c r="IM3" s="176"/>
      <c r="IN3" s="176"/>
      <c r="IO3" s="176"/>
      <c r="IP3" s="176"/>
      <c r="IQ3" s="176"/>
      <c r="IR3" s="176"/>
      <c r="IS3" s="176"/>
      <c r="IT3" s="176"/>
    </row>
    <row r="4" spans="1:299" ht="15.6" customHeight="1" x14ac:dyDescent="0.25">
      <c r="A4" s="163" t="s">
        <v>0</v>
      </c>
      <c r="B4" s="163" t="s">
        <v>1</v>
      </c>
      <c r="C4" s="177" t="s">
        <v>1389</v>
      </c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68"/>
      <c r="Y4" s="68"/>
      <c r="Z4" s="68"/>
      <c r="AA4" s="68"/>
      <c r="AB4" s="68"/>
      <c r="AC4" s="68"/>
      <c r="AD4" s="68"/>
      <c r="AE4" s="68"/>
      <c r="AF4" s="69"/>
      <c r="AG4" s="125" t="s">
        <v>2</v>
      </c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 t="s">
        <v>1390</v>
      </c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9" t="s">
        <v>114</v>
      </c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92" t="s">
        <v>1394</v>
      </c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70"/>
      <c r="IV4" s="70"/>
      <c r="IW4" s="70"/>
      <c r="IX4" s="70"/>
      <c r="IY4" s="70"/>
      <c r="IZ4" s="70"/>
      <c r="JA4" s="70"/>
      <c r="JB4" s="70"/>
      <c r="JC4" s="70"/>
      <c r="JD4" s="74"/>
      <c r="JE4" s="74"/>
      <c r="JF4" s="74"/>
      <c r="JG4" s="74"/>
      <c r="JH4" s="74"/>
      <c r="JI4" s="74"/>
      <c r="JJ4" s="75"/>
      <c r="JK4" s="75"/>
      <c r="JL4" s="75"/>
      <c r="JM4" s="75"/>
      <c r="JN4" s="75"/>
      <c r="JO4" s="75"/>
      <c r="JP4" s="75"/>
    </row>
    <row r="5" spans="1:299" ht="15" customHeight="1" x14ac:dyDescent="0.25">
      <c r="A5" s="164"/>
      <c r="B5" s="164"/>
      <c r="C5" s="115" t="s">
        <v>1381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 t="s">
        <v>1382</v>
      </c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 t="s">
        <v>3</v>
      </c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  <c r="BN5" s="107" t="s">
        <v>713</v>
      </c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 t="s">
        <v>329</v>
      </c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115" t="s">
        <v>330</v>
      </c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 t="s">
        <v>157</v>
      </c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5" t="s">
        <v>115</v>
      </c>
      <c r="EU5" s="115"/>
      <c r="EV5" s="115"/>
      <c r="EW5" s="115"/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  <c r="FL5" s="115"/>
      <c r="FM5" s="115"/>
      <c r="FN5" s="115"/>
      <c r="FO5" s="113" t="s">
        <v>172</v>
      </c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 t="s">
        <v>184</v>
      </c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3"/>
      <c r="HB5" s="113"/>
      <c r="HC5" s="113"/>
      <c r="HD5" s="113"/>
      <c r="HE5" s="113" t="s">
        <v>116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3"/>
      <c r="HZ5" s="107" t="s">
        <v>1387</v>
      </c>
      <c r="IA5" s="107"/>
      <c r="IB5" s="107"/>
      <c r="IC5" s="107"/>
      <c r="ID5" s="107"/>
      <c r="IE5" s="107"/>
      <c r="IF5" s="107"/>
      <c r="IG5" s="107"/>
      <c r="IH5" s="107"/>
      <c r="II5" s="107"/>
      <c r="IJ5" s="107"/>
      <c r="IK5" s="107"/>
      <c r="IL5" s="107"/>
      <c r="IM5" s="107"/>
      <c r="IN5" s="107"/>
      <c r="IO5" s="107"/>
      <c r="IP5" s="107"/>
      <c r="IQ5" s="107"/>
      <c r="IR5" s="107"/>
      <c r="IS5" s="107"/>
      <c r="IT5" s="107"/>
      <c r="IU5" s="107"/>
      <c r="IV5" s="107"/>
      <c r="IW5" s="107"/>
      <c r="IX5" s="107"/>
      <c r="IY5" s="107"/>
      <c r="IZ5" s="107"/>
      <c r="JA5" s="107"/>
      <c r="JB5" s="107"/>
      <c r="JC5" s="107"/>
    </row>
    <row r="6" spans="1:299" ht="4.1500000000000004" hidden="1" customHeight="1" x14ac:dyDescent="0.25">
      <c r="A6" s="164"/>
      <c r="B6" s="164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15"/>
      <c r="DE6" s="115"/>
      <c r="DF6" s="115"/>
      <c r="DG6" s="115"/>
      <c r="DH6" s="115"/>
      <c r="DI6" s="115"/>
      <c r="DJ6" s="115"/>
      <c r="DK6" s="115"/>
      <c r="DL6" s="115"/>
      <c r="DM6" s="115"/>
      <c r="DN6" s="115"/>
      <c r="DO6" s="115"/>
      <c r="DP6" s="115"/>
      <c r="DQ6" s="115"/>
      <c r="DR6" s="115"/>
      <c r="DS6" s="115"/>
      <c r="DT6" s="115"/>
      <c r="DU6" s="115"/>
      <c r="DV6" s="115"/>
      <c r="DW6" s="115"/>
      <c r="DX6" s="11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13"/>
      <c r="HF6" s="113"/>
      <c r="HG6" s="113"/>
      <c r="HH6" s="113"/>
      <c r="HI6" s="113"/>
      <c r="HJ6" s="113"/>
      <c r="HK6" s="113"/>
      <c r="HL6" s="113"/>
      <c r="HM6" s="113"/>
      <c r="HN6" s="113"/>
      <c r="HO6" s="113"/>
      <c r="HP6" s="113"/>
      <c r="HQ6" s="113"/>
      <c r="HR6" s="113"/>
      <c r="HS6" s="113"/>
      <c r="HT6" s="113"/>
      <c r="HU6" s="113"/>
      <c r="HV6" s="113"/>
      <c r="HW6" s="113"/>
      <c r="HX6" s="113"/>
      <c r="HY6" s="113"/>
      <c r="HZ6" s="107"/>
      <c r="IA6" s="107"/>
      <c r="IB6" s="107"/>
      <c r="IC6" s="107"/>
      <c r="ID6" s="107"/>
      <c r="IE6" s="107"/>
      <c r="IF6" s="107"/>
      <c r="IG6" s="107"/>
      <c r="IH6" s="107"/>
      <c r="II6" s="107"/>
      <c r="IJ6" s="107"/>
      <c r="IK6" s="107"/>
      <c r="IL6" s="107"/>
      <c r="IM6" s="107"/>
      <c r="IN6" s="107"/>
      <c r="IO6" s="107"/>
      <c r="IP6" s="107"/>
      <c r="IQ6" s="107"/>
      <c r="IR6" s="107"/>
      <c r="IS6" s="107"/>
      <c r="IT6" s="107"/>
      <c r="IU6" s="107"/>
      <c r="IV6" s="107"/>
      <c r="IW6" s="107"/>
      <c r="IX6" s="107"/>
      <c r="IY6" s="107"/>
      <c r="IZ6" s="107"/>
      <c r="JA6" s="107"/>
      <c r="JB6" s="107"/>
      <c r="JC6" s="107"/>
    </row>
    <row r="7" spans="1:299" ht="16.149999999999999" hidden="1" customHeight="1" x14ac:dyDescent="0.25">
      <c r="A7" s="164"/>
      <c r="B7" s="164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15"/>
      <c r="DE7" s="115"/>
      <c r="DF7" s="115"/>
      <c r="DG7" s="115"/>
      <c r="DH7" s="115"/>
      <c r="DI7" s="115"/>
      <c r="DJ7" s="115"/>
      <c r="DK7" s="115"/>
      <c r="DL7" s="115"/>
      <c r="DM7" s="115"/>
      <c r="DN7" s="115"/>
      <c r="DO7" s="115"/>
      <c r="DP7" s="115"/>
      <c r="DQ7" s="115"/>
      <c r="DR7" s="115"/>
      <c r="DS7" s="115"/>
      <c r="DT7" s="115"/>
      <c r="DU7" s="115"/>
      <c r="DV7" s="115"/>
      <c r="DW7" s="115"/>
      <c r="DX7" s="11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13"/>
      <c r="HF7" s="113"/>
      <c r="HG7" s="113"/>
      <c r="HH7" s="113"/>
      <c r="HI7" s="113"/>
      <c r="HJ7" s="113"/>
      <c r="HK7" s="113"/>
      <c r="HL7" s="113"/>
      <c r="HM7" s="113"/>
      <c r="HN7" s="113"/>
      <c r="HO7" s="113"/>
      <c r="HP7" s="113"/>
      <c r="HQ7" s="113"/>
      <c r="HR7" s="113"/>
      <c r="HS7" s="113"/>
      <c r="HT7" s="113"/>
      <c r="HU7" s="113"/>
      <c r="HV7" s="113"/>
      <c r="HW7" s="113"/>
      <c r="HX7" s="113"/>
      <c r="HY7" s="113"/>
      <c r="HZ7" s="107"/>
      <c r="IA7" s="107"/>
      <c r="IB7" s="107"/>
      <c r="IC7" s="107"/>
      <c r="ID7" s="107"/>
      <c r="IE7" s="107"/>
      <c r="IF7" s="107"/>
      <c r="IG7" s="107"/>
      <c r="IH7" s="107"/>
      <c r="II7" s="107"/>
      <c r="IJ7" s="107"/>
      <c r="IK7" s="107"/>
      <c r="IL7" s="107"/>
      <c r="IM7" s="107"/>
      <c r="IN7" s="107"/>
      <c r="IO7" s="107"/>
      <c r="IP7" s="107"/>
      <c r="IQ7" s="107"/>
      <c r="IR7" s="107"/>
      <c r="IS7" s="107"/>
      <c r="IT7" s="107"/>
      <c r="IU7" s="107"/>
      <c r="IV7" s="107"/>
      <c r="IW7" s="107"/>
      <c r="IX7" s="107"/>
      <c r="IY7" s="107"/>
      <c r="IZ7" s="107"/>
      <c r="JA7" s="107"/>
      <c r="JB7" s="107"/>
      <c r="JC7" s="107"/>
    </row>
    <row r="8" spans="1:299" ht="17.45" hidden="1" customHeight="1" x14ac:dyDescent="0.25">
      <c r="A8" s="164"/>
      <c r="B8" s="164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15"/>
      <c r="DE8" s="115"/>
      <c r="DF8" s="115"/>
      <c r="DG8" s="115"/>
      <c r="DH8" s="115"/>
      <c r="DI8" s="115"/>
      <c r="DJ8" s="115"/>
      <c r="DK8" s="115"/>
      <c r="DL8" s="115"/>
      <c r="DM8" s="115"/>
      <c r="DN8" s="115"/>
      <c r="DO8" s="115"/>
      <c r="DP8" s="115"/>
      <c r="DQ8" s="115"/>
      <c r="DR8" s="115"/>
      <c r="DS8" s="115"/>
      <c r="DT8" s="115"/>
      <c r="DU8" s="115"/>
      <c r="DV8" s="115"/>
      <c r="DW8" s="115"/>
      <c r="DX8" s="11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13"/>
      <c r="HF8" s="113"/>
      <c r="HG8" s="113"/>
      <c r="HH8" s="113"/>
      <c r="HI8" s="113"/>
      <c r="HJ8" s="113"/>
      <c r="HK8" s="113"/>
      <c r="HL8" s="113"/>
      <c r="HM8" s="113"/>
      <c r="HN8" s="113"/>
      <c r="HO8" s="113"/>
      <c r="HP8" s="113"/>
      <c r="HQ8" s="113"/>
      <c r="HR8" s="113"/>
      <c r="HS8" s="113"/>
      <c r="HT8" s="113"/>
      <c r="HU8" s="113"/>
      <c r="HV8" s="113"/>
      <c r="HW8" s="113"/>
      <c r="HX8" s="113"/>
      <c r="HY8" s="113"/>
      <c r="HZ8" s="107"/>
      <c r="IA8" s="107"/>
      <c r="IB8" s="107"/>
      <c r="IC8" s="107"/>
      <c r="ID8" s="107"/>
      <c r="IE8" s="107"/>
      <c r="IF8" s="107"/>
      <c r="IG8" s="107"/>
      <c r="IH8" s="107"/>
      <c r="II8" s="107"/>
      <c r="IJ8" s="107"/>
      <c r="IK8" s="107"/>
      <c r="IL8" s="107"/>
      <c r="IM8" s="107"/>
      <c r="IN8" s="107"/>
      <c r="IO8" s="107"/>
      <c r="IP8" s="107"/>
      <c r="IQ8" s="107"/>
      <c r="IR8" s="107"/>
      <c r="IS8" s="107"/>
      <c r="IT8" s="107"/>
      <c r="IU8" s="107"/>
      <c r="IV8" s="107"/>
      <c r="IW8" s="107"/>
      <c r="IX8" s="107"/>
      <c r="IY8" s="107"/>
      <c r="IZ8" s="107"/>
      <c r="JA8" s="107"/>
      <c r="JB8" s="107"/>
      <c r="JC8" s="107"/>
    </row>
    <row r="9" spans="1:299" ht="18" hidden="1" customHeight="1" x14ac:dyDescent="0.25">
      <c r="A9" s="164"/>
      <c r="B9" s="164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15"/>
      <c r="DE9" s="115"/>
      <c r="DF9" s="115"/>
      <c r="DG9" s="115"/>
      <c r="DH9" s="115"/>
      <c r="DI9" s="115"/>
      <c r="DJ9" s="115"/>
      <c r="DK9" s="115"/>
      <c r="DL9" s="115"/>
      <c r="DM9" s="115"/>
      <c r="DN9" s="115"/>
      <c r="DO9" s="115"/>
      <c r="DP9" s="115"/>
      <c r="DQ9" s="115"/>
      <c r="DR9" s="115"/>
      <c r="DS9" s="115"/>
      <c r="DT9" s="115"/>
      <c r="DU9" s="115"/>
      <c r="DV9" s="115"/>
      <c r="DW9" s="115"/>
      <c r="DX9" s="11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13"/>
      <c r="HF9" s="113"/>
      <c r="HG9" s="113"/>
      <c r="HH9" s="113"/>
      <c r="HI9" s="113"/>
      <c r="HJ9" s="113"/>
      <c r="HK9" s="113"/>
      <c r="HL9" s="113"/>
      <c r="HM9" s="113"/>
      <c r="HN9" s="113"/>
      <c r="HO9" s="113"/>
      <c r="HP9" s="113"/>
      <c r="HQ9" s="113"/>
      <c r="HR9" s="113"/>
      <c r="HS9" s="113"/>
      <c r="HT9" s="113"/>
      <c r="HU9" s="113"/>
      <c r="HV9" s="113"/>
      <c r="HW9" s="113"/>
      <c r="HX9" s="113"/>
      <c r="HY9" s="113"/>
      <c r="HZ9" s="107"/>
      <c r="IA9" s="107"/>
      <c r="IB9" s="107"/>
      <c r="IC9" s="107"/>
      <c r="ID9" s="107"/>
      <c r="IE9" s="107"/>
      <c r="IF9" s="107"/>
      <c r="IG9" s="107"/>
      <c r="IH9" s="107"/>
      <c r="II9" s="107"/>
      <c r="IJ9" s="107"/>
      <c r="IK9" s="107"/>
      <c r="IL9" s="107"/>
      <c r="IM9" s="107"/>
      <c r="IN9" s="107"/>
      <c r="IO9" s="107"/>
      <c r="IP9" s="107"/>
      <c r="IQ9" s="107"/>
      <c r="IR9" s="107"/>
      <c r="IS9" s="107"/>
      <c r="IT9" s="107"/>
      <c r="IU9" s="107"/>
      <c r="IV9" s="107"/>
      <c r="IW9" s="107"/>
      <c r="IX9" s="107"/>
      <c r="IY9" s="107"/>
      <c r="IZ9" s="107"/>
      <c r="JA9" s="107"/>
      <c r="JB9" s="107"/>
      <c r="JC9" s="107"/>
    </row>
    <row r="10" spans="1:299" ht="30" hidden="1" customHeight="1" x14ac:dyDescent="0.25">
      <c r="A10" s="164"/>
      <c r="B10" s="164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15"/>
      <c r="DE10" s="115"/>
      <c r="DF10" s="115"/>
      <c r="DG10" s="115"/>
      <c r="DH10" s="115"/>
      <c r="DI10" s="115"/>
      <c r="DJ10" s="115"/>
      <c r="DK10" s="115"/>
      <c r="DL10" s="115"/>
      <c r="DM10" s="115"/>
      <c r="DN10" s="115"/>
      <c r="DO10" s="115"/>
      <c r="DP10" s="115"/>
      <c r="DQ10" s="115"/>
      <c r="DR10" s="115"/>
      <c r="DS10" s="115"/>
      <c r="DT10" s="115"/>
      <c r="DU10" s="115"/>
      <c r="DV10" s="115"/>
      <c r="DW10" s="115"/>
      <c r="DX10" s="11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13"/>
      <c r="HF10" s="113"/>
      <c r="HG10" s="113"/>
      <c r="HH10" s="113"/>
      <c r="HI10" s="113"/>
      <c r="HJ10" s="113"/>
      <c r="HK10" s="113"/>
      <c r="HL10" s="113"/>
      <c r="HM10" s="113"/>
      <c r="HN10" s="113"/>
      <c r="HO10" s="113"/>
      <c r="HP10" s="113"/>
      <c r="HQ10" s="113"/>
      <c r="HR10" s="113"/>
      <c r="HS10" s="113"/>
      <c r="HT10" s="113"/>
      <c r="HU10" s="113"/>
      <c r="HV10" s="113"/>
      <c r="HW10" s="113"/>
      <c r="HX10" s="113"/>
      <c r="HY10" s="113"/>
      <c r="HZ10" s="107"/>
      <c r="IA10" s="107"/>
      <c r="IB10" s="107"/>
      <c r="IC10" s="107"/>
      <c r="ID10" s="107"/>
      <c r="IE10" s="107"/>
      <c r="IF10" s="107"/>
      <c r="IG10" s="107"/>
      <c r="IH10" s="107"/>
      <c r="II10" s="107"/>
      <c r="IJ10" s="107"/>
      <c r="IK10" s="107"/>
      <c r="IL10" s="107"/>
      <c r="IM10" s="107"/>
      <c r="IN10" s="107"/>
      <c r="IO10" s="107"/>
      <c r="IP10" s="107"/>
      <c r="IQ10" s="107"/>
      <c r="IR10" s="107"/>
      <c r="IS10" s="107"/>
      <c r="IT10" s="107"/>
      <c r="IU10" s="107"/>
      <c r="IV10" s="107"/>
      <c r="IW10" s="107"/>
      <c r="IX10" s="107"/>
      <c r="IY10" s="107"/>
      <c r="IZ10" s="107"/>
      <c r="JA10" s="107"/>
      <c r="JB10" s="107"/>
      <c r="JC10" s="107"/>
    </row>
    <row r="11" spans="1:299" ht="15.75" x14ac:dyDescent="0.25">
      <c r="A11" s="164"/>
      <c r="B11" s="164"/>
      <c r="C11" s="102" t="s">
        <v>629</v>
      </c>
      <c r="D11" s="102" t="s">
        <v>5</v>
      </c>
      <c r="E11" s="102" t="s">
        <v>6</v>
      </c>
      <c r="F11" s="102" t="s">
        <v>630</v>
      </c>
      <c r="G11" s="102" t="s">
        <v>7</v>
      </c>
      <c r="H11" s="102" t="s">
        <v>8</v>
      </c>
      <c r="I11" s="102" t="s">
        <v>631</v>
      </c>
      <c r="J11" s="102" t="s">
        <v>9</v>
      </c>
      <c r="K11" s="102" t="s">
        <v>10</v>
      </c>
      <c r="L11" s="102" t="s">
        <v>703</v>
      </c>
      <c r="M11" s="102" t="s">
        <v>9</v>
      </c>
      <c r="N11" s="102" t="s">
        <v>10</v>
      </c>
      <c r="O11" s="102" t="s">
        <v>632</v>
      </c>
      <c r="P11" s="102" t="s">
        <v>11</v>
      </c>
      <c r="Q11" s="102" t="s">
        <v>4</v>
      </c>
      <c r="R11" s="102" t="s">
        <v>633</v>
      </c>
      <c r="S11" s="102" t="s">
        <v>6</v>
      </c>
      <c r="T11" s="102" t="s">
        <v>12</v>
      </c>
      <c r="U11" s="102" t="s">
        <v>634</v>
      </c>
      <c r="V11" s="102" t="s">
        <v>6</v>
      </c>
      <c r="W11" s="102" t="s">
        <v>12</v>
      </c>
      <c r="X11" s="102" t="s">
        <v>635</v>
      </c>
      <c r="Y11" s="102"/>
      <c r="Z11" s="102"/>
      <c r="AA11" s="102" t="s">
        <v>636</v>
      </c>
      <c r="AB11" s="102"/>
      <c r="AC11" s="102"/>
      <c r="AD11" s="102" t="s">
        <v>637</v>
      </c>
      <c r="AE11" s="102"/>
      <c r="AF11" s="102"/>
      <c r="AG11" s="102" t="s">
        <v>704</v>
      </c>
      <c r="AH11" s="102"/>
      <c r="AI11" s="102"/>
      <c r="AJ11" s="102" t="s">
        <v>638</v>
      </c>
      <c r="AK11" s="102"/>
      <c r="AL11" s="102"/>
      <c r="AM11" s="102" t="s">
        <v>639</v>
      </c>
      <c r="AN11" s="102"/>
      <c r="AO11" s="102"/>
      <c r="AP11" s="114" t="s">
        <v>640</v>
      </c>
      <c r="AQ11" s="114"/>
      <c r="AR11" s="114"/>
      <c r="AS11" s="102" t="s">
        <v>641</v>
      </c>
      <c r="AT11" s="102"/>
      <c r="AU11" s="102"/>
      <c r="AV11" s="102" t="s">
        <v>642</v>
      </c>
      <c r="AW11" s="102"/>
      <c r="AX11" s="102"/>
      <c r="AY11" s="102" t="s">
        <v>643</v>
      </c>
      <c r="AZ11" s="102"/>
      <c r="BA11" s="102"/>
      <c r="BB11" s="102" t="s">
        <v>644</v>
      </c>
      <c r="BC11" s="102"/>
      <c r="BD11" s="102"/>
      <c r="BE11" s="102" t="s">
        <v>645</v>
      </c>
      <c r="BF11" s="102"/>
      <c r="BG11" s="102"/>
      <c r="BH11" s="114" t="s">
        <v>646</v>
      </c>
      <c r="BI11" s="114"/>
      <c r="BJ11" s="114"/>
      <c r="BK11" s="114" t="s">
        <v>705</v>
      </c>
      <c r="BL11" s="114"/>
      <c r="BM11" s="114"/>
      <c r="BN11" s="102" t="s">
        <v>647</v>
      </c>
      <c r="BO11" s="102"/>
      <c r="BP11" s="102"/>
      <c r="BQ11" s="102" t="s">
        <v>648</v>
      </c>
      <c r="BR11" s="102"/>
      <c r="BS11" s="102"/>
      <c r="BT11" s="114" t="s">
        <v>649</v>
      </c>
      <c r="BU11" s="114"/>
      <c r="BV11" s="114"/>
      <c r="BW11" s="102" t="s">
        <v>650</v>
      </c>
      <c r="BX11" s="102"/>
      <c r="BY11" s="102"/>
      <c r="BZ11" s="102" t="s">
        <v>651</v>
      </c>
      <c r="CA11" s="102"/>
      <c r="CB11" s="102"/>
      <c r="CC11" s="102" t="s">
        <v>652</v>
      </c>
      <c r="CD11" s="102"/>
      <c r="CE11" s="102"/>
      <c r="CF11" s="102" t="s">
        <v>653</v>
      </c>
      <c r="CG11" s="102"/>
      <c r="CH11" s="102"/>
      <c r="CI11" s="102" t="s">
        <v>654</v>
      </c>
      <c r="CJ11" s="102"/>
      <c r="CK11" s="102"/>
      <c r="CL11" s="102" t="s">
        <v>655</v>
      </c>
      <c r="CM11" s="102"/>
      <c r="CN11" s="102"/>
      <c r="CO11" s="102" t="s">
        <v>706</v>
      </c>
      <c r="CP11" s="102"/>
      <c r="CQ11" s="102"/>
      <c r="CR11" s="102" t="s">
        <v>656</v>
      </c>
      <c r="CS11" s="102"/>
      <c r="CT11" s="102"/>
      <c r="CU11" s="102" t="s">
        <v>657</v>
      </c>
      <c r="CV11" s="102"/>
      <c r="CW11" s="102"/>
      <c r="CX11" s="102" t="s">
        <v>658</v>
      </c>
      <c r="CY11" s="102"/>
      <c r="CZ11" s="102"/>
      <c r="DA11" s="102" t="s">
        <v>659</v>
      </c>
      <c r="DB11" s="102"/>
      <c r="DC11" s="102"/>
      <c r="DD11" s="114" t="s">
        <v>660</v>
      </c>
      <c r="DE11" s="114"/>
      <c r="DF11" s="114"/>
      <c r="DG11" s="114" t="s">
        <v>661</v>
      </c>
      <c r="DH11" s="114"/>
      <c r="DI11" s="114"/>
      <c r="DJ11" s="114" t="s">
        <v>662</v>
      </c>
      <c r="DK11" s="114"/>
      <c r="DL11" s="114"/>
      <c r="DM11" s="114" t="s">
        <v>707</v>
      </c>
      <c r="DN11" s="114"/>
      <c r="DO11" s="114"/>
      <c r="DP11" s="114" t="s">
        <v>663</v>
      </c>
      <c r="DQ11" s="114"/>
      <c r="DR11" s="114"/>
      <c r="DS11" s="114" t="s">
        <v>664</v>
      </c>
      <c r="DT11" s="114"/>
      <c r="DU11" s="114"/>
      <c r="DV11" s="114" t="s">
        <v>665</v>
      </c>
      <c r="DW11" s="114"/>
      <c r="DX11" s="114"/>
      <c r="DY11" s="114" t="s">
        <v>666</v>
      </c>
      <c r="DZ11" s="114"/>
      <c r="EA11" s="114"/>
      <c r="EB11" s="114" t="s">
        <v>667</v>
      </c>
      <c r="EC11" s="114"/>
      <c r="ED11" s="114"/>
      <c r="EE11" s="114" t="s">
        <v>668</v>
      </c>
      <c r="EF11" s="114"/>
      <c r="EG11" s="114"/>
      <c r="EH11" s="114" t="s">
        <v>708</v>
      </c>
      <c r="EI11" s="114"/>
      <c r="EJ11" s="114"/>
      <c r="EK11" s="114" t="s">
        <v>669</v>
      </c>
      <c r="EL11" s="114"/>
      <c r="EM11" s="114"/>
      <c r="EN11" s="114" t="s">
        <v>670</v>
      </c>
      <c r="EO11" s="114"/>
      <c r="EP11" s="114"/>
      <c r="EQ11" s="114" t="s">
        <v>671</v>
      </c>
      <c r="ER11" s="114"/>
      <c r="ES11" s="114"/>
      <c r="ET11" s="114" t="s">
        <v>672</v>
      </c>
      <c r="EU11" s="114"/>
      <c r="EV11" s="114"/>
      <c r="EW11" s="114" t="s">
        <v>673</v>
      </c>
      <c r="EX11" s="114"/>
      <c r="EY11" s="114"/>
      <c r="EZ11" s="114" t="s">
        <v>674</v>
      </c>
      <c r="FA11" s="114"/>
      <c r="FB11" s="114"/>
      <c r="FC11" s="114" t="s">
        <v>675</v>
      </c>
      <c r="FD11" s="114"/>
      <c r="FE11" s="114"/>
      <c r="FF11" s="114" t="s">
        <v>676</v>
      </c>
      <c r="FG11" s="114"/>
      <c r="FH11" s="114"/>
      <c r="FI11" s="114" t="s">
        <v>677</v>
      </c>
      <c r="FJ11" s="114"/>
      <c r="FK11" s="114"/>
      <c r="FL11" s="114" t="s">
        <v>709</v>
      </c>
      <c r="FM11" s="114"/>
      <c r="FN11" s="114"/>
      <c r="FO11" s="114" t="s">
        <v>678</v>
      </c>
      <c r="FP11" s="114"/>
      <c r="FQ11" s="114"/>
      <c r="FR11" s="114" t="s">
        <v>679</v>
      </c>
      <c r="FS11" s="114"/>
      <c r="FT11" s="114"/>
      <c r="FU11" s="114" t="s">
        <v>680</v>
      </c>
      <c r="FV11" s="114"/>
      <c r="FW11" s="114"/>
      <c r="FX11" s="114" t="s">
        <v>681</v>
      </c>
      <c r="FY11" s="114"/>
      <c r="FZ11" s="114"/>
      <c r="GA11" s="114" t="s">
        <v>682</v>
      </c>
      <c r="GB11" s="114"/>
      <c r="GC11" s="114"/>
      <c r="GD11" s="114" t="s">
        <v>683</v>
      </c>
      <c r="GE11" s="114"/>
      <c r="GF11" s="114"/>
      <c r="GG11" s="114" t="s">
        <v>684</v>
      </c>
      <c r="GH11" s="114"/>
      <c r="GI11" s="114"/>
      <c r="GJ11" s="114" t="s">
        <v>685</v>
      </c>
      <c r="GK11" s="114"/>
      <c r="GL11" s="114"/>
      <c r="GM11" s="114" t="s">
        <v>686</v>
      </c>
      <c r="GN11" s="114"/>
      <c r="GO11" s="114"/>
      <c r="GP11" s="114" t="s">
        <v>710</v>
      </c>
      <c r="GQ11" s="114"/>
      <c r="GR11" s="114"/>
      <c r="GS11" s="114" t="s">
        <v>687</v>
      </c>
      <c r="GT11" s="114"/>
      <c r="GU11" s="114"/>
      <c r="GV11" s="114" t="s">
        <v>688</v>
      </c>
      <c r="GW11" s="114"/>
      <c r="GX11" s="114"/>
      <c r="GY11" s="114" t="s">
        <v>689</v>
      </c>
      <c r="GZ11" s="114"/>
      <c r="HA11" s="114"/>
      <c r="HB11" s="114" t="s">
        <v>690</v>
      </c>
      <c r="HC11" s="114"/>
      <c r="HD11" s="114"/>
      <c r="HE11" s="114" t="s">
        <v>691</v>
      </c>
      <c r="HF11" s="114"/>
      <c r="HG11" s="114"/>
      <c r="HH11" s="114" t="s">
        <v>692</v>
      </c>
      <c r="HI11" s="114"/>
      <c r="HJ11" s="114"/>
      <c r="HK11" s="114" t="s">
        <v>693</v>
      </c>
      <c r="HL11" s="114"/>
      <c r="HM11" s="114"/>
      <c r="HN11" s="114" t="s">
        <v>694</v>
      </c>
      <c r="HO11" s="114"/>
      <c r="HP11" s="114"/>
      <c r="HQ11" s="114" t="s">
        <v>695</v>
      </c>
      <c r="HR11" s="114"/>
      <c r="HS11" s="114"/>
      <c r="HT11" s="114" t="s">
        <v>711</v>
      </c>
      <c r="HU11" s="114"/>
      <c r="HV11" s="114"/>
      <c r="HW11" s="114" t="s">
        <v>696</v>
      </c>
      <c r="HX11" s="114"/>
      <c r="HY11" s="114"/>
      <c r="HZ11" s="114" t="s">
        <v>697</v>
      </c>
      <c r="IA11" s="114"/>
      <c r="IB11" s="114"/>
      <c r="IC11" s="114" t="s">
        <v>698</v>
      </c>
      <c r="ID11" s="114"/>
      <c r="IE11" s="114"/>
      <c r="IF11" s="114" t="s">
        <v>699</v>
      </c>
      <c r="IG11" s="114"/>
      <c r="IH11" s="114"/>
      <c r="II11" s="114" t="s">
        <v>712</v>
      </c>
      <c r="IJ11" s="114"/>
      <c r="IK11" s="114"/>
      <c r="IL11" s="114" t="s">
        <v>700</v>
      </c>
      <c r="IM11" s="114"/>
      <c r="IN11" s="114"/>
      <c r="IO11" s="114" t="s">
        <v>701</v>
      </c>
      <c r="IP11" s="114"/>
      <c r="IQ11" s="114"/>
      <c r="IR11" s="114" t="s">
        <v>702</v>
      </c>
      <c r="IS11" s="114"/>
      <c r="IT11" s="114"/>
    </row>
    <row r="12" spans="1:299" ht="93" customHeight="1" x14ac:dyDescent="0.25">
      <c r="A12" s="164"/>
      <c r="B12" s="164"/>
      <c r="C12" s="101" t="s">
        <v>1335</v>
      </c>
      <c r="D12" s="101"/>
      <c r="E12" s="101"/>
      <c r="F12" s="101" t="s">
        <v>1336</v>
      </c>
      <c r="G12" s="101"/>
      <c r="H12" s="101"/>
      <c r="I12" s="101" t="s">
        <v>1337</v>
      </c>
      <c r="J12" s="101"/>
      <c r="K12" s="101"/>
      <c r="L12" s="101" t="s">
        <v>1338</v>
      </c>
      <c r="M12" s="101"/>
      <c r="N12" s="101"/>
      <c r="O12" s="101" t="s">
        <v>1339</v>
      </c>
      <c r="P12" s="101"/>
      <c r="Q12" s="101"/>
      <c r="R12" s="101" t="s">
        <v>1340</v>
      </c>
      <c r="S12" s="101"/>
      <c r="T12" s="101"/>
      <c r="U12" s="101" t="s">
        <v>1341</v>
      </c>
      <c r="V12" s="101"/>
      <c r="W12" s="101"/>
      <c r="X12" s="101" t="s">
        <v>1342</v>
      </c>
      <c r="Y12" s="101"/>
      <c r="Z12" s="101"/>
      <c r="AA12" s="101" t="s">
        <v>1343</v>
      </c>
      <c r="AB12" s="101"/>
      <c r="AC12" s="101"/>
      <c r="AD12" s="101" t="s">
        <v>1344</v>
      </c>
      <c r="AE12" s="101"/>
      <c r="AF12" s="101"/>
      <c r="AG12" s="101" t="s">
        <v>1345</v>
      </c>
      <c r="AH12" s="101"/>
      <c r="AI12" s="101"/>
      <c r="AJ12" s="101" t="s">
        <v>1346</v>
      </c>
      <c r="AK12" s="101"/>
      <c r="AL12" s="101"/>
      <c r="AM12" s="101" t="s">
        <v>1347</v>
      </c>
      <c r="AN12" s="101"/>
      <c r="AO12" s="101"/>
      <c r="AP12" s="101" t="s">
        <v>1348</v>
      </c>
      <c r="AQ12" s="101"/>
      <c r="AR12" s="101"/>
      <c r="AS12" s="101" t="s">
        <v>1349</v>
      </c>
      <c r="AT12" s="101"/>
      <c r="AU12" s="101"/>
      <c r="AV12" s="101" t="s">
        <v>1350</v>
      </c>
      <c r="AW12" s="101"/>
      <c r="AX12" s="101"/>
      <c r="AY12" s="101" t="s">
        <v>1351</v>
      </c>
      <c r="AZ12" s="101"/>
      <c r="BA12" s="101"/>
      <c r="BB12" s="101" t="s">
        <v>1352</v>
      </c>
      <c r="BC12" s="101"/>
      <c r="BD12" s="101"/>
      <c r="BE12" s="101" t="s">
        <v>1353</v>
      </c>
      <c r="BF12" s="101"/>
      <c r="BG12" s="101"/>
      <c r="BH12" s="101" t="s">
        <v>1354</v>
      </c>
      <c r="BI12" s="101"/>
      <c r="BJ12" s="101"/>
      <c r="BK12" s="101" t="s">
        <v>1355</v>
      </c>
      <c r="BL12" s="101"/>
      <c r="BM12" s="101"/>
      <c r="BN12" s="101" t="s">
        <v>1356</v>
      </c>
      <c r="BO12" s="101"/>
      <c r="BP12" s="101"/>
      <c r="BQ12" s="101" t="s">
        <v>1357</v>
      </c>
      <c r="BR12" s="101"/>
      <c r="BS12" s="101"/>
      <c r="BT12" s="101" t="s">
        <v>1358</v>
      </c>
      <c r="BU12" s="101"/>
      <c r="BV12" s="101"/>
      <c r="BW12" s="101" t="s">
        <v>1359</v>
      </c>
      <c r="BX12" s="101"/>
      <c r="BY12" s="101"/>
      <c r="BZ12" s="101" t="s">
        <v>1196</v>
      </c>
      <c r="CA12" s="101"/>
      <c r="CB12" s="101"/>
      <c r="CC12" s="101" t="s">
        <v>1360</v>
      </c>
      <c r="CD12" s="101"/>
      <c r="CE12" s="101"/>
      <c r="CF12" s="101" t="s">
        <v>1361</v>
      </c>
      <c r="CG12" s="101"/>
      <c r="CH12" s="101"/>
      <c r="CI12" s="101" t="s">
        <v>1362</v>
      </c>
      <c r="CJ12" s="101"/>
      <c r="CK12" s="101"/>
      <c r="CL12" s="101" t="s">
        <v>1363</v>
      </c>
      <c r="CM12" s="101"/>
      <c r="CN12" s="101"/>
      <c r="CO12" s="101" t="s">
        <v>1364</v>
      </c>
      <c r="CP12" s="101"/>
      <c r="CQ12" s="101"/>
      <c r="CR12" s="101" t="s">
        <v>1365</v>
      </c>
      <c r="CS12" s="101"/>
      <c r="CT12" s="101"/>
      <c r="CU12" s="101" t="s">
        <v>1366</v>
      </c>
      <c r="CV12" s="101"/>
      <c r="CW12" s="101"/>
      <c r="CX12" s="101" t="s">
        <v>1367</v>
      </c>
      <c r="CY12" s="101"/>
      <c r="CZ12" s="101"/>
      <c r="DA12" s="101" t="s">
        <v>1368</v>
      </c>
      <c r="DB12" s="101"/>
      <c r="DC12" s="101"/>
      <c r="DD12" s="101" t="s">
        <v>1369</v>
      </c>
      <c r="DE12" s="101"/>
      <c r="DF12" s="101"/>
      <c r="DG12" s="101" t="s">
        <v>1370</v>
      </c>
      <c r="DH12" s="101"/>
      <c r="DI12" s="101"/>
      <c r="DJ12" s="132" t="s">
        <v>1371</v>
      </c>
      <c r="DK12" s="132"/>
      <c r="DL12" s="132"/>
      <c r="DM12" s="132" t="s">
        <v>1372</v>
      </c>
      <c r="DN12" s="132"/>
      <c r="DO12" s="132"/>
      <c r="DP12" s="132" t="s">
        <v>1373</v>
      </c>
      <c r="DQ12" s="132"/>
      <c r="DR12" s="132"/>
      <c r="DS12" s="132" t="s">
        <v>1374</v>
      </c>
      <c r="DT12" s="132"/>
      <c r="DU12" s="132"/>
      <c r="DV12" s="132" t="s">
        <v>743</v>
      </c>
      <c r="DW12" s="132"/>
      <c r="DX12" s="132"/>
      <c r="DY12" s="101" t="s">
        <v>759</v>
      </c>
      <c r="DZ12" s="101"/>
      <c r="EA12" s="101"/>
      <c r="EB12" s="101" t="s">
        <v>760</v>
      </c>
      <c r="EC12" s="101"/>
      <c r="ED12" s="101"/>
      <c r="EE12" s="101" t="s">
        <v>1228</v>
      </c>
      <c r="EF12" s="101"/>
      <c r="EG12" s="101"/>
      <c r="EH12" s="101" t="s">
        <v>761</v>
      </c>
      <c r="EI12" s="101"/>
      <c r="EJ12" s="101"/>
      <c r="EK12" s="101" t="s">
        <v>1331</v>
      </c>
      <c r="EL12" s="101"/>
      <c r="EM12" s="101"/>
      <c r="EN12" s="101" t="s">
        <v>764</v>
      </c>
      <c r="EO12" s="101"/>
      <c r="EP12" s="101"/>
      <c r="EQ12" s="101" t="s">
        <v>1237</v>
      </c>
      <c r="ER12" s="101"/>
      <c r="ES12" s="101"/>
      <c r="ET12" s="101" t="s">
        <v>769</v>
      </c>
      <c r="EU12" s="101"/>
      <c r="EV12" s="101"/>
      <c r="EW12" s="101" t="s">
        <v>1240</v>
      </c>
      <c r="EX12" s="101"/>
      <c r="EY12" s="101"/>
      <c r="EZ12" s="101" t="s">
        <v>1242</v>
      </c>
      <c r="FA12" s="101"/>
      <c r="FB12" s="101"/>
      <c r="FC12" s="101" t="s">
        <v>1244</v>
      </c>
      <c r="FD12" s="101"/>
      <c r="FE12" s="101"/>
      <c r="FF12" s="101" t="s">
        <v>1332</v>
      </c>
      <c r="FG12" s="101"/>
      <c r="FH12" s="101"/>
      <c r="FI12" s="101" t="s">
        <v>1247</v>
      </c>
      <c r="FJ12" s="101"/>
      <c r="FK12" s="101"/>
      <c r="FL12" s="101" t="s">
        <v>773</v>
      </c>
      <c r="FM12" s="101"/>
      <c r="FN12" s="101"/>
      <c r="FO12" s="101" t="s">
        <v>1251</v>
      </c>
      <c r="FP12" s="101"/>
      <c r="FQ12" s="101"/>
      <c r="FR12" s="101" t="s">
        <v>1254</v>
      </c>
      <c r="FS12" s="101"/>
      <c r="FT12" s="101"/>
      <c r="FU12" s="101" t="s">
        <v>1258</v>
      </c>
      <c r="FV12" s="101"/>
      <c r="FW12" s="101"/>
      <c r="FX12" s="101" t="s">
        <v>1260</v>
      </c>
      <c r="FY12" s="101"/>
      <c r="FZ12" s="101"/>
      <c r="GA12" s="132" t="s">
        <v>1263</v>
      </c>
      <c r="GB12" s="132"/>
      <c r="GC12" s="132"/>
      <c r="GD12" s="101" t="s">
        <v>778</v>
      </c>
      <c r="GE12" s="101"/>
      <c r="GF12" s="101"/>
      <c r="GG12" s="132" t="s">
        <v>1270</v>
      </c>
      <c r="GH12" s="132"/>
      <c r="GI12" s="132"/>
      <c r="GJ12" s="132" t="s">
        <v>1271</v>
      </c>
      <c r="GK12" s="132"/>
      <c r="GL12" s="132"/>
      <c r="GM12" s="132" t="s">
        <v>1273</v>
      </c>
      <c r="GN12" s="132"/>
      <c r="GO12" s="132"/>
      <c r="GP12" s="132" t="s">
        <v>1274</v>
      </c>
      <c r="GQ12" s="132"/>
      <c r="GR12" s="132"/>
      <c r="GS12" s="132" t="s">
        <v>785</v>
      </c>
      <c r="GT12" s="132"/>
      <c r="GU12" s="132"/>
      <c r="GV12" s="132" t="s">
        <v>787</v>
      </c>
      <c r="GW12" s="132"/>
      <c r="GX12" s="132"/>
      <c r="GY12" s="132" t="s">
        <v>788</v>
      </c>
      <c r="GZ12" s="132"/>
      <c r="HA12" s="132"/>
      <c r="HB12" s="101" t="s">
        <v>1281</v>
      </c>
      <c r="HC12" s="101"/>
      <c r="HD12" s="101"/>
      <c r="HE12" s="101" t="s">
        <v>1283</v>
      </c>
      <c r="HF12" s="101"/>
      <c r="HG12" s="101"/>
      <c r="HH12" s="101" t="s">
        <v>794</v>
      </c>
      <c r="HI12" s="101"/>
      <c r="HJ12" s="101"/>
      <c r="HK12" s="101" t="s">
        <v>1284</v>
      </c>
      <c r="HL12" s="101"/>
      <c r="HM12" s="101"/>
      <c r="HN12" s="101" t="s">
        <v>1287</v>
      </c>
      <c r="HO12" s="101"/>
      <c r="HP12" s="101"/>
      <c r="HQ12" s="101" t="s">
        <v>797</v>
      </c>
      <c r="HR12" s="101"/>
      <c r="HS12" s="101"/>
      <c r="HT12" s="101" t="s">
        <v>795</v>
      </c>
      <c r="HU12" s="101"/>
      <c r="HV12" s="101"/>
      <c r="HW12" s="101" t="s">
        <v>616</v>
      </c>
      <c r="HX12" s="101"/>
      <c r="HY12" s="101"/>
      <c r="HZ12" s="101" t="s">
        <v>1296</v>
      </c>
      <c r="IA12" s="101"/>
      <c r="IB12" s="101"/>
      <c r="IC12" s="101" t="s">
        <v>1300</v>
      </c>
      <c r="ID12" s="101"/>
      <c r="IE12" s="101"/>
      <c r="IF12" s="101" t="s">
        <v>800</v>
      </c>
      <c r="IG12" s="101"/>
      <c r="IH12" s="101"/>
      <c r="II12" s="101" t="s">
        <v>1305</v>
      </c>
      <c r="IJ12" s="101"/>
      <c r="IK12" s="101"/>
      <c r="IL12" s="101" t="s">
        <v>1306</v>
      </c>
      <c r="IM12" s="101"/>
      <c r="IN12" s="101"/>
      <c r="IO12" s="101" t="s">
        <v>1310</v>
      </c>
      <c r="IP12" s="101"/>
      <c r="IQ12" s="101"/>
      <c r="IR12" s="101" t="s">
        <v>1314</v>
      </c>
      <c r="IS12" s="101"/>
      <c r="IT12" s="101"/>
      <c r="KM12" s="73"/>
    </row>
    <row r="13" spans="1:299" ht="82.5" customHeight="1" x14ac:dyDescent="0.25">
      <c r="A13" s="165"/>
      <c r="B13" s="165"/>
      <c r="C13" s="64" t="s">
        <v>30</v>
      </c>
      <c r="D13" s="64" t="s">
        <v>1164</v>
      </c>
      <c r="E13" s="64" t="s">
        <v>1165</v>
      </c>
      <c r="F13" s="64" t="s">
        <v>1166</v>
      </c>
      <c r="G13" s="64" t="s">
        <v>1167</v>
      </c>
      <c r="H13" s="64" t="s">
        <v>1058</v>
      </c>
      <c r="I13" s="64" t="s">
        <v>1168</v>
      </c>
      <c r="J13" s="64" t="s">
        <v>1169</v>
      </c>
      <c r="K13" s="64" t="s">
        <v>714</v>
      </c>
      <c r="L13" s="64" t="s">
        <v>249</v>
      </c>
      <c r="M13" s="64" t="s">
        <v>715</v>
      </c>
      <c r="N13" s="64" t="s">
        <v>716</v>
      </c>
      <c r="O13" s="64" t="s">
        <v>622</v>
      </c>
      <c r="P13" s="64" t="s">
        <v>1170</v>
      </c>
      <c r="Q13" s="64" t="s">
        <v>623</v>
      </c>
      <c r="R13" s="64" t="s">
        <v>717</v>
      </c>
      <c r="S13" s="64" t="s">
        <v>1171</v>
      </c>
      <c r="T13" s="64" t="s">
        <v>718</v>
      </c>
      <c r="U13" s="64" t="s">
        <v>1172</v>
      </c>
      <c r="V13" s="64" t="s">
        <v>1173</v>
      </c>
      <c r="W13" s="64" t="s">
        <v>1174</v>
      </c>
      <c r="X13" s="64" t="s">
        <v>719</v>
      </c>
      <c r="Y13" s="64" t="s">
        <v>720</v>
      </c>
      <c r="Z13" s="64" t="s">
        <v>1175</v>
      </c>
      <c r="AA13" s="64" t="s">
        <v>196</v>
      </c>
      <c r="AB13" s="64" t="s">
        <v>208</v>
      </c>
      <c r="AC13" s="64" t="s">
        <v>210</v>
      </c>
      <c r="AD13" s="64" t="s">
        <v>509</v>
      </c>
      <c r="AE13" s="64" t="s">
        <v>510</v>
      </c>
      <c r="AF13" s="64" t="s">
        <v>1176</v>
      </c>
      <c r="AG13" s="64" t="s">
        <v>1177</v>
      </c>
      <c r="AH13" s="64" t="s">
        <v>1178</v>
      </c>
      <c r="AI13" s="64" t="s">
        <v>1179</v>
      </c>
      <c r="AJ13" s="64" t="s">
        <v>1180</v>
      </c>
      <c r="AK13" s="64" t="s">
        <v>514</v>
      </c>
      <c r="AL13" s="64" t="s">
        <v>1181</v>
      </c>
      <c r="AM13" s="64" t="s">
        <v>722</v>
      </c>
      <c r="AN13" s="64" t="s">
        <v>723</v>
      </c>
      <c r="AO13" s="64" t="s">
        <v>1182</v>
      </c>
      <c r="AP13" s="64" t="s">
        <v>724</v>
      </c>
      <c r="AQ13" s="64" t="s">
        <v>1183</v>
      </c>
      <c r="AR13" s="64" t="s">
        <v>725</v>
      </c>
      <c r="AS13" s="64" t="s">
        <v>94</v>
      </c>
      <c r="AT13" s="64" t="s">
        <v>255</v>
      </c>
      <c r="AU13" s="64" t="s">
        <v>1184</v>
      </c>
      <c r="AV13" s="64" t="s">
        <v>726</v>
      </c>
      <c r="AW13" s="64" t="s">
        <v>727</v>
      </c>
      <c r="AX13" s="64" t="s">
        <v>1185</v>
      </c>
      <c r="AY13" s="64" t="s">
        <v>214</v>
      </c>
      <c r="AZ13" s="64" t="s">
        <v>515</v>
      </c>
      <c r="BA13" s="64" t="s">
        <v>728</v>
      </c>
      <c r="BB13" s="64" t="s">
        <v>729</v>
      </c>
      <c r="BC13" s="64" t="s">
        <v>730</v>
      </c>
      <c r="BD13" s="64" t="s">
        <v>731</v>
      </c>
      <c r="BE13" s="64" t="s">
        <v>732</v>
      </c>
      <c r="BF13" s="64" t="s">
        <v>733</v>
      </c>
      <c r="BG13" s="64" t="s">
        <v>1186</v>
      </c>
      <c r="BH13" s="64" t="s">
        <v>1187</v>
      </c>
      <c r="BI13" s="64" t="s">
        <v>734</v>
      </c>
      <c r="BJ13" s="64" t="s">
        <v>1188</v>
      </c>
      <c r="BK13" s="64" t="s">
        <v>735</v>
      </c>
      <c r="BL13" s="64" t="s">
        <v>736</v>
      </c>
      <c r="BM13" s="64" t="s">
        <v>1189</v>
      </c>
      <c r="BN13" s="64" t="s">
        <v>1190</v>
      </c>
      <c r="BO13" s="64" t="s">
        <v>1191</v>
      </c>
      <c r="BP13" s="64" t="s">
        <v>721</v>
      </c>
      <c r="BQ13" s="64" t="s">
        <v>1192</v>
      </c>
      <c r="BR13" s="64" t="s">
        <v>1193</v>
      </c>
      <c r="BS13" s="64" t="s">
        <v>1194</v>
      </c>
      <c r="BT13" s="64" t="s">
        <v>737</v>
      </c>
      <c r="BU13" s="64" t="s">
        <v>738</v>
      </c>
      <c r="BV13" s="64" t="s">
        <v>1195</v>
      </c>
      <c r="BW13" s="64" t="s">
        <v>739</v>
      </c>
      <c r="BX13" s="64" t="s">
        <v>740</v>
      </c>
      <c r="BY13" s="64" t="s">
        <v>741</v>
      </c>
      <c r="BZ13" s="64" t="s">
        <v>1196</v>
      </c>
      <c r="CA13" s="64" t="s">
        <v>1197</v>
      </c>
      <c r="CB13" s="64" t="s">
        <v>1198</v>
      </c>
      <c r="CC13" s="64" t="s">
        <v>1199</v>
      </c>
      <c r="CD13" s="64" t="s">
        <v>744</v>
      </c>
      <c r="CE13" s="64" t="s">
        <v>745</v>
      </c>
      <c r="CF13" s="64" t="s">
        <v>1200</v>
      </c>
      <c r="CG13" s="64" t="s">
        <v>1201</v>
      </c>
      <c r="CH13" s="64" t="s">
        <v>742</v>
      </c>
      <c r="CI13" s="64" t="s">
        <v>1202</v>
      </c>
      <c r="CJ13" s="64" t="s">
        <v>1203</v>
      </c>
      <c r="CK13" s="64" t="s">
        <v>746</v>
      </c>
      <c r="CL13" s="64" t="s">
        <v>352</v>
      </c>
      <c r="CM13" s="64" t="s">
        <v>520</v>
      </c>
      <c r="CN13" s="64" t="s">
        <v>353</v>
      </c>
      <c r="CO13" s="64" t="s">
        <v>747</v>
      </c>
      <c r="CP13" s="64" t="s">
        <v>1204</v>
      </c>
      <c r="CQ13" s="64" t="s">
        <v>748</v>
      </c>
      <c r="CR13" s="64" t="s">
        <v>749</v>
      </c>
      <c r="CS13" s="64" t="s">
        <v>1205</v>
      </c>
      <c r="CT13" s="64" t="s">
        <v>750</v>
      </c>
      <c r="CU13" s="64" t="s">
        <v>530</v>
      </c>
      <c r="CV13" s="64" t="s">
        <v>531</v>
      </c>
      <c r="CW13" s="64" t="s">
        <v>532</v>
      </c>
      <c r="CX13" s="64" t="s">
        <v>1206</v>
      </c>
      <c r="CY13" s="64" t="s">
        <v>1207</v>
      </c>
      <c r="CZ13" s="64" t="s">
        <v>535</v>
      </c>
      <c r="DA13" s="64" t="s">
        <v>511</v>
      </c>
      <c r="DB13" s="64" t="s">
        <v>512</v>
      </c>
      <c r="DC13" s="64" t="s">
        <v>751</v>
      </c>
      <c r="DD13" s="64" t="s">
        <v>754</v>
      </c>
      <c r="DE13" s="64" t="s">
        <v>755</v>
      </c>
      <c r="DF13" s="64" t="s">
        <v>1208</v>
      </c>
      <c r="DG13" s="64" t="s">
        <v>1209</v>
      </c>
      <c r="DH13" s="64" t="s">
        <v>1210</v>
      </c>
      <c r="DI13" s="64" t="s">
        <v>1211</v>
      </c>
      <c r="DJ13" s="65" t="s">
        <v>358</v>
      </c>
      <c r="DK13" s="64" t="s">
        <v>1212</v>
      </c>
      <c r="DL13" s="65" t="s">
        <v>1213</v>
      </c>
      <c r="DM13" s="65" t="s">
        <v>756</v>
      </c>
      <c r="DN13" s="64" t="s">
        <v>1214</v>
      </c>
      <c r="DO13" s="65" t="s">
        <v>757</v>
      </c>
      <c r="DP13" s="65" t="s">
        <v>758</v>
      </c>
      <c r="DQ13" s="64" t="s">
        <v>1330</v>
      </c>
      <c r="DR13" s="65" t="s">
        <v>1215</v>
      </c>
      <c r="DS13" s="65" t="s">
        <v>1216</v>
      </c>
      <c r="DT13" s="64" t="s">
        <v>1217</v>
      </c>
      <c r="DU13" s="65" t="s">
        <v>1218</v>
      </c>
      <c r="DV13" s="65" t="s">
        <v>1219</v>
      </c>
      <c r="DW13" s="64" t="s">
        <v>1220</v>
      </c>
      <c r="DX13" s="65" t="s">
        <v>1221</v>
      </c>
      <c r="DY13" s="64" t="s">
        <v>1222</v>
      </c>
      <c r="DZ13" s="64" t="s">
        <v>1223</v>
      </c>
      <c r="EA13" s="64" t="s">
        <v>1224</v>
      </c>
      <c r="EB13" s="64" t="s">
        <v>1225</v>
      </c>
      <c r="EC13" s="64" t="s">
        <v>1226</v>
      </c>
      <c r="ED13" s="64" t="s">
        <v>1227</v>
      </c>
      <c r="EE13" s="64" t="s">
        <v>1229</v>
      </c>
      <c r="EF13" s="64" t="s">
        <v>1230</v>
      </c>
      <c r="EG13" s="64" t="s">
        <v>1231</v>
      </c>
      <c r="EH13" s="64" t="s">
        <v>762</v>
      </c>
      <c r="EI13" s="64" t="s">
        <v>763</v>
      </c>
      <c r="EJ13" s="64" t="s">
        <v>1232</v>
      </c>
      <c r="EK13" s="64" t="s">
        <v>1233</v>
      </c>
      <c r="EL13" s="64" t="s">
        <v>1234</v>
      </c>
      <c r="EM13" s="64" t="s">
        <v>1235</v>
      </c>
      <c r="EN13" s="64" t="s">
        <v>765</v>
      </c>
      <c r="EO13" s="64" t="s">
        <v>766</v>
      </c>
      <c r="EP13" s="64" t="s">
        <v>1236</v>
      </c>
      <c r="EQ13" s="64" t="s">
        <v>767</v>
      </c>
      <c r="ER13" s="64" t="s">
        <v>768</v>
      </c>
      <c r="ES13" s="64" t="s">
        <v>1238</v>
      </c>
      <c r="ET13" s="64" t="s">
        <v>770</v>
      </c>
      <c r="EU13" s="64" t="s">
        <v>771</v>
      </c>
      <c r="EV13" s="64" t="s">
        <v>1239</v>
      </c>
      <c r="EW13" s="64" t="s">
        <v>770</v>
      </c>
      <c r="EX13" s="64" t="s">
        <v>771</v>
      </c>
      <c r="EY13" s="64" t="s">
        <v>1241</v>
      </c>
      <c r="EZ13" s="64" t="s">
        <v>196</v>
      </c>
      <c r="FA13" s="64" t="s">
        <v>1243</v>
      </c>
      <c r="FB13" s="64" t="s">
        <v>209</v>
      </c>
      <c r="FC13" s="64" t="s">
        <v>752</v>
      </c>
      <c r="FD13" s="64" t="s">
        <v>753</v>
      </c>
      <c r="FE13" s="64" t="s">
        <v>784</v>
      </c>
      <c r="FF13" s="64" t="s">
        <v>772</v>
      </c>
      <c r="FG13" s="64" t="s">
        <v>1245</v>
      </c>
      <c r="FH13" s="64" t="s">
        <v>1246</v>
      </c>
      <c r="FI13" s="64" t="s">
        <v>16</v>
      </c>
      <c r="FJ13" s="64" t="s">
        <v>17</v>
      </c>
      <c r="FK13" s="64" t="s">
        <v>145</v>
      </c>
      <c r="FL13" s="64" t="s">
        <v>1248</v>
      </c>
      <c r="FM13" s="64" t="s">
        <v>1249</v>
      </c>
      <c r="FN13" s="64" t="s">
        <v>1250</v>
      </c>
      <c r="FO13" s="64" t="s">
        <v>1252</v>
      </c>
      <c r="FP13" s="64" t="s">
        <v>1253</v>
      </c>
      <c r="FQ13" s="64" t="s">
        <v>1255</v>
      </c>
      <c r="FR13" s="64" t="s">
        <v>774</v>
      </c>
      <c r="FS13" s="64" t="s">
        <v>1256</v>
      </c>
      <c r="FT13" s="64" t="s">
        <v>1257</v>
      </c>
      <c r="FU13" s="64" t="s">
        <v>775</v>
      </c>
      <c r="FV13" s="64" t="s">
        <v>776</v>
      </c>
      <c r="FW13" s="64" t="s">
        <v>1259</v>
      </c>
      <c r="FX13" s="64" t="s">
        <v>1261</v>
      </c>
      <c r="FY13" s="64" t="s">
        <v>777</v>
      </c>
      <c r="FZ13" s="64" t="s">
        <v>1262</v>
      </c>
      <c r="GA13" s="65" t="s">
        <v>1264</v>
      </c>
      <c r="GB13" s="64" t="s">
        <v>1265</v>
      </c>
      <c r="GC13" s="65" t="s">
        <v>1266</v>
      </c>
      <c r="GD13" s="64" t="s">
        <v>1267</v>
      </c>
      <c r="GE13" s="64" t="s">
        <v>1268</v>
      </c>
      <c r="GF13" s="64" t="s">
        <v>1269</v>
      </c>
      <c r="GG13" s="65" t="s">
        <v>150</v>
      </c>
      <c r="GH13" s="64" t="s">
        <v>779</v>
      </c>
      <c r="GI13" s="65" t="s">
        <v>780</v>
      </c>
      <c r="GJ13" s="65" t="s">
        <v>1272</v>
      </c>
      <c r="GK13" s="64" t="s">
        <v>522</v>
      </c>
      <c r="GL13" s="65" t="s">
        <v>781</v>
      </c>
      <c r="GM13" s="65" t="s">
        <v>242</v>
      </c>
      <c r="GN13" s="64" t="s">
        <v>250</v>
      </c>
      <c r="GO13" s="65" t="s">
        <v>784</v>
      </c>
      <c r="GP13" s="65" t="s">
        <v>782</v>
      </c>
      <c r="GQ13" s="64" t="s">
        <v>783</v>
      </c>
      <c r="GR13" s="65" t="s">
        <v>1275</v>
      </c>
      <c r="GS13" s="65" t="s">
        <v>1276</v>
      </c>
      <c r="GT13" s="64" t="s">
        <v>786</v>
      </c>
      <c r="GU13" s="65" t="s">
        <v>1277</v>
      </c>
      <c r="GV13" s="65" t="s">
        <v>1278</v>
      </c>
      <c r="GW13" s="64" t="s">
        <v>1279</v>
      </c>
      <c r="GX13" s="65" t="s">
        <v>1280</v>
      </c>
      <c r="GY13" s="65" t="s">
        <v>789</v>
      </c>
      <c r="GZ13" s="64" t="s">
        <v>790</v>
      </c>
      <c r="HA13" s="65" t="s">
        <v>791</v>
      </c>
      <c r="HB13" s="64" t="s">
        <v>574</v>
      </c>
      <c r="HC13" s="64" t="s">
        <v>1282</v>
      </c>
      <c r="HD13" s="64" t="s">
        <v>792</v>
      </c>
      <c r="HE13" s="64" t="s">
        <v>94</v>
      </c>
      <c r="HF13" s="64" t="s">
        <v>255</v>
      </c>
      <c r="HG13" s="64" t="s">
        <v>254</v>
      </c>
      <c r="HH13" s="64" t="s">
        <v>41</v>
      </c>
      <c r="HI13" s="64" t="s">
        <v>42</v>
      </c>
      <c r="HJ13" s="64" t="s">
        <v>102</v>
      </c>
      <c r="HK13" s="64" t="s">
        <v>1285</v>
      </c>
      <c r="HL13" s="64" t="s">
        <v>793</v>
      </c>
      <c r="HM13" s="64" t="s">
        <v>1286</v>
      </c>
      <c r="HN13" s="64" t="s">
        <v>1288</v>
      </c>
      <c r="HO13" s="64" t="s">
        <v>1289</v>
      </c>
      <c r="HP13" s="64" t="s">
        <v>1290</v>
      </c>
      <c r="HQ13" s="64" t="s">
        <v>798</v>
      </c>
      <c r="HR13" s="64" t="s">
        <v>799</v>
      </c>
      <c r="HS13" s="64" t="s">
        <v>1291</v>
      </c>
      <c r="HT13" s="64" t="s">
        <v>1333</v>
      </c>
      <c r="HU13" s="64" t="s">
        <v>796</v>
      </c>
      <c r="HV13" s="64" t="s">
        <v>1292</v>
      </c>
      <c r="HW13" s="64" t="s">
        <v>1293</v>
      </c>
      <c r="HX13" s="64" t="s">
        <v>1294</v>
      </c>
      <c r="HY13" s="64" t="s">
        <v>1295</v>
      </c>
      <c r="HZ13" s="64" t="s">
        <v>1297</v>
      </c>
      <c r="IA13" s="64" t="s">
        <v>1298</v>
      </c>
      <c r="IB13" s="64" t="s">
        <v>1299</v>
      </c>
      <c r="IC13" s="64" t="s">
        <v>1301</v>
      </c>
      <c r="ID13" s="64" t="s">
        <v>1302</v>
      </c>
      <c r="IE13" s="64" t="s">
        <v>1303</v>
      </c>
      <c r="IF13" s="64" t="s">
        <v>801</v>
      </c>
      <c r="IG13" s="64" t="s">
        <v>802</v>
      </c>
      <c r="IH13" s="64" t="s">
        <v>1304</v>
      </c>
      <c r="II13" s="64" t="s">
        <v>146</v>
      </c>
      <c r="IJ13" s="64" t="s">
        <v>233</v>
      </c>
      <c r="IK13" s="64" t="s">
        <v>207</v>
      </c>
      <c r="IL13" s="64" t="s">
        <v>1307</v>
      </c>
      <c r="IM13" s="64" t="s">
        <v>1308</v>
      </c>
      <c r="IN13" s="64" t="s">
        <v>1309</v>
      </c>
      <c r="IO13" s="64" t="s">
        <v>1311</v>
      </c>
      <c r="IP13" s="64" t="s">
        <v>1312</v>
      </c>
      <c r="IQ13" s="64" t="s">
        <v>1313</v>
      </c>
      <c r="IR13" s="64" t="s">
        <v>1315</v>
      </c>
      <c r="IS13" s="64" t="s">
        <v>1316</v>
      </c>
      <c r="IT13" s="64" t="s">
        <v>1317</v>
      </c>
      <c r="IU13" s="63"/>
      <c r="IV13" s="63"/>
      <c r="IW13" s="63"/>
      <c r="IX13" s="63"/>
    </row>
    <row r="14" spans="1:299" ht="16.5" thickBot="1" x14ac:dyDescent="0.3">
      <c r="A14" s="2">
        <v>1</v>
      </c>
      <c r="B14" s="81" t="s">
        <v>1396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/>
      <c r="AE14" s="4">
        <v>1</v>
      </c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/>
      <c r="BI14" s="4">
        <v>1</v>
      </c>
      <c r="BJ14" s="4"/>
      <c r="BK14" s="4">
        <v>1</v>
      </c>
      <c r="BL14" s="4"/>
      <c r="BM14" s="4"/>
      <c r="BN14" s="4">
        <v>1</v>
      </c>
      <c r="BO14" s="4"/>
      <c r="BP14" s="4"/>
      <c r="BQ14" s="4"/>
      <c r="BR14" s="4">
        <v>1</v>
      </c>
      <c r="BS14" s="4"/>
      <c r="BT14" s="4">
        <v>1</v>
      </c>
      <c r="BU14" s="4"/>
      <c r="BV14" s="4"/>
      <c r="BW14" s="4">
        <v>1</v>
      </c>
      <c r="BX14" s="4"/>
      <c r="BY14" s="4"/>
      <c r="BZ14" s="4"/>
      <c r="CA14" s="4">
        <v>1</v>
      </c>
      <c r="CB14" s="4"/>
      <c r="CC14" s="4">
        <v>1</v>
      </c>
      <c r="CD14" s="4"/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/>
      <c r="DB14" s="4">
        <v>1</v>
      </c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/>
      <c r="IS14" s="4">
        <v>1</v>
      </c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6.5" thickBot="1" x14ac:dyDescent="0.3">
      <c r="A15" s="2">
        <v>2</v>
      </c>
      <c r="B15" s="82" t="s">
        <v>1397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/>
      <c r="AZ15" s="4">
        <v>1</v>
      </c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/>
      <c r="ID15" s="4">
        <v>1</v>
      </c>
      <c r="IE15" s="4"/>
      <c r="IF15" s="4">
        <v>1</v>
      </c>
      <c r="IG15" s="4"/>
      <c r="IH15" s="4"/>
      <c r="II15" s="4"/>
      <c r="IJ15" s="4">
        <v>1</v>
      </c>
      <c r="IK15" s="4"/>
      <c r="IL15" s="4">
        <v>1</v>
      </c>
      <c r="IM15" s="4"/>
      <c r="IN15" s="4"/>
      <c r="IO15" s="4"/>
      <c r="IP15" s="4">
        <v>1</v>
      </c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6.5" thickBot="1" x14ac:dyDescent="0.3">
      <c r="A16" s="2">
        <v>3</v>
      </c>
      <c r="B16" s="81" t="s">
        <v>1398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/>
      <c r="DK16" s="4">
        <v>1</v>
      </c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/>
      <c r="IA16" s="4">
        <v>1</v>
      </c>
      <c r="IB16" s="4"/>
      <c r="IC16" s="4">
        <v>1</v>
      </c>
      <c r="ID16" s="4"/>
      <c r="IE16" s="4"/>
      <c r="IF16" s="4"/>
      <c r="IG16" s="4">
        <v>1</v>
      </c>
      <c r="IH16" s="4"/>
      <c r="II16" s="4">
        <v>1</v>
      </c>
      <c r="IJ16" s="4"/>
      <c r="IK16" s="4"/>
      <c r="IL16" s="4"/>
      <c r="IM16" s="4">
        <v>1</v>
      </c>
      <c r="IN16" s="4"/>
      <c r="IO16" s="4">
        <v>1</v>
      </c>
      <c r="IP16" s="4"/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6.5" thickBot="1" x14ac:dyDescent="0.3">
      <c r="A17" s="2">
        <v>4</v>
      </c>
      <c r="B17" s="82" t="s">
        <v>1399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/>
      <c r="AT17" s="4">
        <v>1</v>
      </c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6.5" thickBot="1" x14ac:dyDescent="0.3">
      <c r="A18" s="2">
        <v>5</v>
      </c>
      <c r="B18" s="82" t="s">
        <v>1400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/>
      <c r="AN18" s="4">
        <v>1</v>
      </c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6.5" thickBot="1" x14ac:dyDescent="0.3">
      <c r="A19" s="2">
        <v>6</v>
      </c>
      <c r="B19" s="82" t="s">
        <v>1401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/>
      <c r="AH19" s="4">
        <v>1</v>
      </c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/>
      <c r="BX19" s="4">
        <v>1</v>
      </c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6.5" thickBot="1" x14ac:dyDescent="0.3">
      <c r="A20" s="2">
        <v>7</v>
      </c>
      <c r="B20" s="81" t="s">
        <v>1402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/>
      <c r="AK20" s="4">
        <v>1</v>
      </c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/>
      <c r="AW20" s="4">
        <v>1</v>
      </c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/>
      <c r="DT20" s="4">
        <v>1</v>
      </c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6.5" thickBot="1" x14ac:dyDescent="0.3">
      <c r="A21" s="3">
        <v>8</v>
      </c>
      <c r="B21" s="82" t="s">
        <v>1403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/>
      <c r="AQ21" s="4">
        <v>1</v>
      </c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/>
      <c r="BF21" s="4">
        <v>1</v>
      </c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>
        <v>1</v>
      </c>
      <c r="BR21" s="4"/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93" ht="16.5" thickBot="1" x14ac:dyDescent="0.3">
      <c r="A22" s="3">
        <v>9</v>
      </c>
      <c r="B22" s="82" t="s">
        <v>1404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/>
      <c r="DN22" s="4">
        <v>1</v>
      </c>
      <c r="DO22" s="4"/>
      <c r="DP22" s="4">
        <v>1</v>
      </c>
      <c r="DQ22" s="4"/>
      <c r="DR22" s="4"/>
      <c r="DS22" s="4">
        <v>1</v>
      </c>
      <c r="DT22" s="4"/>
      <c r="DU22" s="4"/>
      <c r="DV22" s="4"/>
      <c r="DW22" s="4">
        <v>1</v>
      </c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93" ht="16.5" thickBot="1" x14ac:dyDescent="0.3">
      <c r="A23" s="3">
        <v>10</v>
      </c>
      <c r="B23" s="82" t="s">
        <v>1405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93" ht="16.5" thickBot="1" x14ac:dyDescent="0.3">
      <c r="A24" s="3">
        <v>11</v>
      </c>
      <c r="B24" s="81" t="s">
        <v>1406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6.5" thickBot="1" x14ac:dyDescent="0.3">
      <c r="A25" s="3">
        <v>12</v>
      </c>
      <c r="B25" s="82" t="s">
        <v>1407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/>
      <c r="AB25" s="4">
        <v>1</v>
      </c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/>
      <c r="BC25" s="4">
        <v>1</v>
      </c>
      <c r="BD25" s="4"/>
      <c r="BE25" s="4">
        <v>1</v>
      </c>
      <c r="BF25" s="4"/>
      <c r="BG25" s="4"/>
      <c r="BH25" s="4">
        <v>1</v>
      </c>
      <c r="BI25" s="4"/>
      <c r="BJ25" s="4"/>
      <c r="BK25" s="4"/>
      <c r="BL25" s="4">
        <v>1</v>
      </c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6.5" thickBot="1" x14ac:dyDescent="0.3">
      <c r="A26" s="3">
        <v>13</v>
      </c>
      <c r="B26" s="83" t="s">
        <v>1408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</row>
    <row r="27" spans="1:293" x14ac:dyDescent="0.25">
      <c r="A27" s="99" t="s">
        <v>276</v>
      </c>
      <c r="B27" s="100"/>
      <c r="C27" s="3">
        <f t="shared" ref="C27:BN27" si="0">SUM(C14:C26)</f>
        <v>13</v>
      </c>
      <c r="D27" s="3">
        <f t="shared" si="0"/>
        <v>0</v>
      </c>
      <c r="E27" s="3">
        <f t="shared" si="0"/>
        <v>0</v>
      </c>
      <c r="F27" s="3">
        <f t="shared" si="0"/>
        <v>13</v>
      </c>
      <c r="G27" s="3">
        <f t="shared" si="0"/>
        <v>0</v>
      </c>
      <c r="H27" s="3">
        <f t="shared" si="0"/>
        <v>0</v>
      </c>
      <c r="I27" s="3">
        <f t="shared" si="0"/>
        <v>13</v>
      </c>
      <c r="J27" s="3">
        <f t="shared" si="0"/>
        <v>0</v>
      </c>
      <c r="K27" s="3">
        <f t="shared" si="0"/>
        <v>0</v>
      </c>
      <c r="L27" s="3">
        <f t="shared" si="0"/>
        <v>13</v>
      </c>
      <c r="M27" s="3">
        <f t="shared" si="0"/>
        <v>0</v>
      </c>
      <c r="N27" s="3">
        <f t="shared" si="0"/>
        <v>0</v>
      </c>
      <c r="O27" s="3">
        <f t="shared" si="0"/>
        <v>13</v>
      </c>
      <c r="P27" s="3">
        <f t="shared" si="0"/>
        <v>0</v>
      </c>
      <c r="Q27" s="3">
        <f t="shared" si="0"/>
        <v>0</v>
      </c>
      <c r="R27" s="3">
        <f t="shared" si="0"/>
        <v>13</v>
      </c>
      <c r="S27" s="3">
        <f t="shared" si="0"/>
        <v>0</v>
      </c>
      <c r="T27" s="3">
        <f t="shared" si="0"/>
        <v>0</v>
      </c>
      <c r="U27" s="3">
        <f t="shared" si="0"/>
        <v>13</v>
      </c>
      <c r="V27" s="3">
        <f t="shared" si="0"/>
        <v>0</v>
      </c>
      <c r="W27" s="3">
        <f t="shared" si="0"/>
        <v>0</v>
      </c>
      <c r="X27" s="3">
        <f t="shared" si="0"/>
        <v>12</v>
      </c>
      <c r="Y27" s="3">
        <f t="shared" si="0"/>
        <v>1</v>
      </c>
      <c r="Z27" s="3">
        <f t="shared" si="0"/>
        <v>0</v>
      </c>
      <c r="AA27" s="3">
        <f t="shared" si="0"/>
        <v>12</v>
      </c>
      <c r="AB27" s="3">
        <f t="shared" si="0"/>
        <v>1</v>
      </c>
      <c r="AC27" s="3">
        <f t="shared" si="0"/>
        <v>0</v>
      </c>
      <c r="AD27" s="3">
        <f t="shared" si="0"/>
        <v>12</v>
      </c>
      <c r="AE27" s="3">
        <f t="shared" si="0"/>
        <v>1</v>
      </c>
      <c r="AF27" s="3">
        <f t="shared" si="0"/>
        <v>0</v>
      </c>
      <c r="AG27" s="3">
        <f t="shared" si="0"/>
        <v>12</v>
      </c>
      <c r="AH27" s="3">
        <f t="shared" si="0"/>
        <v>1</v>
      </c>
      <c r="AI27" s="3">
        <f t="shared" si="0"/>
        <v>0</v>
      </c>
      <c r="AJ27" s="3">
        <f t="shared" si="0"/>
        <v>12</v>
      </c>
      <c r="AK27" s="3">
        <f t="shared" si="0"/>
        <v>1</v>
      </c>
      <c r="AL27" s="3">
        <f t="shared" si="0"/>
        <v>0</v>
      </c>
      <c r="AM27" s="3">
        <f t="shared" si="0"/>
        <v>12</v>
      </c>
      <c r="AN27" s="3">
        <f t="shared" si="0"/>
        <v>1</v>
      </c>
      <c r="AO27" s="3">
        <f t="shared" si="0"/>
        <v>0</v>
      </c>
      <c r="AP27" s="3">
        <f t="shared" si="0"/>
        <v>12</v>
      </c>
      <c r="AQ27" s="3">
        <f t="shared" si="0"/>
        <v>1</v>
      </c>
      <c r="AR27" s="3">
        <f t="shared" si="0"/>
        <v>0</v>
      </c>
      <c r="AS27" s="3">
        <f t="shared" si="0"/>
        <v>12</v>
      </c>
      <c r="AT27" s="3">
        <f t="shared" si="0"/>
        <v>1</v>
      </c>
      <c r="AU27" s="3">
        <f t="shared" si="0"/>
        <v>0</v>
      </c>
      <c r="AV27" s="3">
        <f t="shared" si="0"/>
        <v>12</v>
      </c>
      <c r="AW27" s="3">
        <f t="shared" si="0"/>
        <v>1</v>
      </c>
      <c r="AX27" s="3">
        <f t="shared" si="0"/>
        <v>0</v>
      </c>
      <c r="AY27" s="3">
        <f t="shared" si="0"/>
        <v>12</v>
      </c>
      <c r="AZ27" s="3">
        <f t="shared" si="0"/>
        <v>1</v>
      </c>
      <c r="BA27" s="3">
        <f t="shared" si="0"/>
        <v>0</v>
      </c>
      <c r="BB27" s="3">
        <f t="shared" si="0"/>
        <v>12</v>
      </c>
      <c r="BC27" s="3">
        <f t="shared" si="0"/>
        <v>1</v>
      </c>
      <c r="BD27" s="3">
        <f t="shared" si="0"/>
        <v>0</v>
      </c>
      <c r="BE27" s="3">
        <f t="shared" si="0"/>
        <v>12</v>
      </c>
      <c r="BF27" s="3">
        <f t="shared" si="0"/>
        <v>1</v>
      </c>
      <c r="BG27" s="3">
        <f t="shared" si="0"/>
        <v>0</v>
      </c>
      <c r="BH27" s="3">
        <f t="shared" si="0"/>
        <v>12</v>
      </c>
      <c r="BI27" s="3">
        <f t="shared" si="0"/>
        <v>1</v>
      </c>
      <c r="BJ27" s="3">
        <f t="shared" si="0"/>
        <v>0</v>
      </c>
      <c r="BK27" s="3">
        <f t="shared" si="0"/>
        <v>12</v>
      </c>
      <c r="BL27" s="3">
        <f t="shared" si="0"/>
        <v>1</v>
      </c>
      <c r="BM27" s="3">
        <f t="shared" si="0"/>
        <v>0</v>
      </c>
      <c r="BN27" s="3">
        <f t="shared" si="0"/>
        <v>12</v>
      </c>
      <c r="BO27" s="3">
        <f t="shared" ref="BO27:DZ27" si="1">SUM(BO14:BO26)</f>
        <v>1</v>
      </c>
      <c r="BP27" s="3">
        <f t="shared" si="1"/>
        <v>0</v>
      </c>
      <c r="BQ27" s="3">
        <f t="shared" ref="BQ27" si="2">SUM(BQ14:BQ26)</f>
        <v>12</v>
      </c>
      <c r="BR27" s="3">
        <f t="shared" ref="BR27" si="3">SUM(BR14:BR26)</f>
        <v>1</v>
      </c>
      <c r="BS27" s="3">
        <f t="shared" ref="BS27" si="4">SUM(BS14:BS26)</f>
        <v>0</v>
      </c>
      <c r="BT27" s="3">
        <f t="shared" ref="BT27" si="5">SUM(BT14:BT26)</f>
        <v>12</v>
      </c>
      <c r="BU27" s="3">
        <f t="shared" ref="BU27" si="6">SUM(BU14:BU26)</f>
        <v>1</v>
      </c>
      <c r="BV27" s="3">
        <f t="shared" ref="BV27" si="7">SUM(BV14:BV26)</f>
        <v>0</v>
      </c>
      <c r="BW27" s="3">
        <f t="shared" ref="BW27" si="8">SUM(BW14:BW26)</f>
        <v>12</v>
      </c>
      <c r="BX27" s="3">
        <f t="shared" ref="BX27" si="9">SUM(BX14:BX26)</f>
        <v>1</v>
      </c>
      <c r="BY27" s="3">
        <f t="shared" ref="BY27" si="10">SUM(BY14:BY26)</f>
        <v>0</v>
      </c>
      <c r="BZ27" s="3">
        <f t="shared" ref="BZ27" si="11">SUM(BZ14:BZ26)</f>
        <v>12</v>
      </c>
      <c r="CA27" s="3">
        <f t="shared" ref="CA27" si="12">SUM(CA14:CA26)</f>
        <v>1</v>
      </c>
      <c r="CB27" s="3">
        <f t="shared" ref="CB27" si="13">SUM(CB14:CB26)</f>
        <v>0</v>
      </c>
      <c r="CC27" s="3">
        <f t="shared" ref="CC27" si="14">SUM(CC14:CC26)</f>
        <v>12</v>
      </c>
      <c r="CD27" s="3">
        <f t="shared" ref="CD27" si="15">SUM(CD14:CD26)</f>
        <v>1</v>
      </c>
      <c r="CE27" s="3">
        <f t="shared" ref="CE27" si="16">SUM(CE14:CE26)</f>
        <v>0</v>
      </c>
      <c r="CF27" s="3">
        <f t="shared" ref="CF27" si="17">SUM(CF14:CF26)</f>
        <v>12</v>
      </c>
      <c r="CG27" s="3">
        <f t="shared" ref="CG27" si="18">SUM(CG14:CG26)</f>
        <v>1</v>
      </c>
      <c r="CH27" s="3">
        <f t="shared" ref="CH27" si="19">SUM(CH14:CH26)</f>
        <v>0</v>
      </c>
      <c r="CI27" s="3">
        <f t="shared" ref="CI27" si="20">SUM(CI14:CI26)</f>
        <v>12</v>
      </c>
      <c r="CJ27" s="3">
        <f t="shared" ref="CJ27" si="21">SUM(CJ14:CJ26)</f>
        <v>1</v>
      </c>
      <c r="CK27" s="3">
        <f t="shared" ref="CK27" si="22">SUM(CK14:CK26)</f>
        <v>0</v>
      </c>
      <c r="CL27" s="3">
        <f t="shared" si="1"/>
        <v>12</v>
      </c>
      <c r="CM27" s="3">
        <f t="shared" si="1"/>
        <v>1</v>
      </c>
      <c r="CN27" s="3">
        <f t="shared" si="1"/>
        <v>0</v>
      </c>
      <c r="CO27" s="3">
        <f t="shared" ref="CO27" si="23">SUM(CO14:CO26)</f>
        <v>12</v>
      </c>
      <c r="CP27" s="3">
        <f t="shared" ref="CP27" si="24">SUM(CP14:CP26)</f>
        <v>1</v>
      </c>
      <c r="CQ27" s="3">
        <f t="shared" ref="CQ27" si="25">SUM(CQ14:CQ26)</f>
        <v>0</v>
      </c>
      <c r="CR27" s="3">
        <f t="shared" ref="CR27" si="26">SUM(CR14:CR26)</f>
        <v>12</v>
      </c>
      <c r="CS27" s="3">
        <f t="shared" ref="CS27" si="27">SUM(CS14:CS26)</f>
        <v>1</v>
      </c>
      <c r="CT27" s="3">
        <f t="shared" ref="CT27" si="28">SUM(CT14:CT26)</f>
        <v>0</v>
      </c>
      <c r="CU27" s="3">
        <f t="shared" ref="CU27" si="29">SUM(CU14:CU26)</f>
        <v>12</v>
      </c>
      <c r="CV27" s="3">
        <f t="shared" ref="CV27" si="30">SUM(CV14:CV26)</f>
        <v>1</v>
      </c>
      <c r="CW27" s="3">
        <f t="shared" ref="CW27" si="31">SUM(CW14:CW26)</f>
        <v>0</v>
      </c>
      <c r="CX27" s="3">
        <f t="shared" ref="CX27" si="32">SUM(CX14:CX26)</f>
        <v>12</v>
      </c>
      <c r="CY27" s="3">
        <f t="shared" ref="CY27" si="33">SUM(CY14:CY26)</f>
        <v>1</v>
      </c>
      <c r="CZ27" s="3">
        <f t="shared" ref="CZ27" si="34">SUM(CZ14:CZ26)</f>
        <v>0</v>
      </c>
      <c r="DA27" s="3">
        <f t="shared" ref="DA27" si="35">SUM(DA14:DA26)</f>
        <v>12</v>
      </c>
      <c r="DB27" s="3">
        <f t="shared" ref="DB27" si="36">SUM(DB14:DB26)</f>
        <v>1</v>
      </c>
      <c r="DC27" s="3">
        <f>SUM(DC14:DC26)</f>
        <v>0</v>
      </c>
      <c r="DD27" s="3">
        <f>SUM(DD14:DD26)</f>
        <v>12</v>
      </c>
      <c r="DE27" s="3">
        <f>SUM(DE14:DE26)</f>
        <v>1</v>
      </c>
      <c r="DF27" s="3">
        <f t="shared" si="1"/>
        <v>0</v>
      </c>
      <c r="DG27" s="3">
        <f>SUM(DG14:DG26)</f>
        <v>12</v>
      </c>
      <c r="DH27" s="3">
        <f>SUM(DH14:DH26)</f>
        <v>1</v>
      </c>
      <c r="DI27" s="3">
        <f t="shared" ref="DI27" si="37">SUM(DI14:DI26)</f>
        <v>0</v>
      </c>
      <c r="DJ27" s="3">
        <f>SUM(DJ14:DJ26)</f>
        <v>12</v>
      </c>
      <c r="DK27" s="3">
        <f>SUM(DK14:DK26)</f>
        <v>1</v>
      </c>
      <c r="DL27" s="3">
        <f t="shared" ref="DL27" si="38">SUM(DL14:DL26)</f>
        <v>0</v>
      </c>
      <c r="DM27" s="3">
        <f>SUM(DM14:DM26)</f>
        <v>12</v>
      </c>
      <c r="DN27" s="3">
        <f>SUM(DN14:DN26)</f>
        <v>1</v>
      </c>
      <c r="DO27" s="3">
        <f t="shared" ref="DO27" si="39">SUM(DO14:DO26)</f>
        <v>0</v>
      </c>
      <c r="DP27" s="3">
        <f>SUM(DP14:DP26)</f>
        <v>12</v>
      </c>
      <c r="DQ27" s="3">
        <f>SUM(DQ14:DQ26)</f>
        <v>1</v>
      </c>
      <c r="DR27" s="3">
        <f t="shared" ref="DR27" si="40">SUM(DR14:DR26)</f>
        <v>0</v>
      </c>
      <c r="DS27" s="3">
        <f>SUM(DS14:DS26)</f>
        <v>12</v>
      </c>
      <c r="DT27" s="3">
        <f>SUM(DT14:DT26)</f>
        <v>1</v>
      </c>
      <c r="DU27" s="3">
        <f t="shared" ref="DU27" si="41">SUM(DU14:DU26)</f>
        <v>0</v>
      </c>
      <c r="DV27" s="3">
        <f>SUM(DV14:DV26)</f>
        <v>12</v>
      </c>
      <c r="DW27" s="3">
        <f>SUM(DW14:DW26)</f>
        <v>1</v>
      </c>
      <c r="DX27" s="3">
        <f>SUM(DX14:DX26)</f>
        <v>0</v>
      </c>
      <c r="DY27" s="3">
        <f t="shared" si="1"/>
        <v>13</v>
      </c>
      <c r="DZ27" s="3">
        <f t="shared" si="1"/>
        <v>0</v>
      </c>
      <c r="EA27" s="3">
        <f t="shared" ref="EA27:GL27" si="42">SUM(EA14:EA26)</f>
        <v>0</v>
      </c>
      <c r="EB27" s="3">
        <f t="shared" ref="EB27" si="43">SUM(EB14:EB26)</f>
        <v>13</v>
      </c>
      <c r="EC27" s="3">
        <f t="shared" ref="EC27" si="44">SUM(EC14:EC26)</f>
        <v>0</v>
      </c>
      <c r="ED27" s="3">
        <f t="shared" ref="ED27" si="45">SUM(ED14:ED26)</f>
        <v>0</v>
      </c>
      <c r="EE27" s="3">
        <f t="shared" ref="EE27" si="46">SUM(EE14:EE26)</f>
        <v>13</v>
      </c>
      <c r="EF27" s="3">
        <f t="shared" ref="EF27" si="47">SUM(EF14:EF26)</f>
        <v>0</v>
      </c>
      <c r="EG27" s="3">
        <f t="shared" ref="EG27" si="48">SUM(EG14:EG26)</f>
        <v>0</v>
      </c>
      <c r="EH27" s="3">
        <f t="shared" ref="EH27" si="49">SUM(EH14:EH26)</f>
        <v>13</v>
      </c>
      <c r="EI27" s="3">
        <f t="shared" ref="EI27" si="50">SUM(EI14:EI26)</f>
        <v>0</v>
      </c>
      <c r="EJ27" s="3">
        <f t="shared" ref="EJ27" si="51">SUM(EJ14:EJ26)</f>
        <v>0</v>
      </c>
      <c r="EK27" s="3">
        <f t="shared" ref="EK27" si="52">SUM(EK14:EK26)</f>
        <v>13</v>
      </c>
      <c r="EL27" s="3">
        <f t="shared" ref="EL27" si="53">SUM(EL14:EL26)</f>
        <v>0</v>
      </c>
      <c r="EM27" s="3">
        <f t="shared" ref="EM27" si="54">SUM(EM14:EM26)</f>
        <v>0</v>
      </c>
      <c r="EN27" s="3">
        <f t="shared" ref="EN27" si="55">SUM(EN14:EN26)</f>
        <v>13</v>
      </c>
      <c r="EO27" s="3">
        <f t="shared" ref="EO27" si="56">SUM(EO14:EO26)</f>
        <v>0</v>
      </c>
      <c r="EP27" s="3">
        <f t="shared" ref="EP27" si="57">SUM(EP14:EP26)</f>
        <v>0</v>
      </c>
      <c r="EQ27" s="3">
        <f t="shared" ref="EQ27" si="58">SUM(EQ14:EQ26)</f>
        <v>13</v>
      </c>
      <c r="ER27" s="3">
        <f t="shared" ref="ER27" si="59">SUM(ER14:ER26)</f>
        <v>0</v>
      </c>
      <c r="ES27" s="3">
        <f t="shared" ref="ES27" si="60">SUM(ES14:ES26)</f>
        <v>0</v>
      </c>
      <c r="ET27" s="3">
        <f t="shared" si="42"/>
        <v>13</v>
      </c>
      <c r="EU27" s="3">
        <f t="shared" si="42"/>
        <v>0</v>
      </c>
      <c r="EV27" s="3">
        <f t="shared" si="42"/>
        <v>0</v>
      </c>
      <c r="EW27" s="3">
        <f t="shared" si="42"/>
        <v>13</v>
      </c>
      <c r="EX27" s="3">
        <f t="shared" si="42"/>
        <v>0</v>
      </c>
      <c r="EY27" s="3">
        <f t="shared" si="42"/>
        <v>0</v>
      </c>
      <c r="EZ27" s="3">
        <f t="shared" si="42"/>
        <v>13</v>
      </c>
      <c r="FA27" s="3">
        <f t="shared" si="42"/>
        <v>0</v>
      </c>
      <c r="FB27" s="3">
        <f t="shared" si="42"/>
        <v>0</v>
      </c>
      <c r="FC27" s="3">
        <f t="shared" si="42"/>
        <v>13</v>
      </c>
      <c r="FD27" s="3">
        <f t="shared" si="42"/>
        <v>0</v>
      </c>
      <c r="FE27" s="3">
        <f t="shared" si="42"/>
        <v>0</v>
      </c>
      <c r="FF27" s="3">
        <f t="shared" si="42"/>
        <v>13</v>
      </c>
      <c r="FG27" s="3">
        <f t="shared" si="42"/>
        <v>0</v>
      </c>
      <c r="FH27" s="3">
        <f t="shared" si="42"/>
        <v>0</v>
      </c>
      <c r="FI27" s="3">
        <f t="shared" si="42"/>
        <v>13</v>
      </c>
      <c r="FJ27" s="3">
        <f t="shared" si="42"/>
        <v>0</v>
      </c>
      <c r="FK27" s="3">
        <f t="shared" si="42"/>
        <v>0</v>
      </c>
      <c r="FL27" s="3">
        <f t="shared" si="42"/>
        <v>13</v>
      </c>
      <c r="FM27" s="3">
        <f t="shared" si="42"/>
        <v>0</v>
      </c>
      <c r="FN27" s="3">
        <f t="shared" si="42"/>
        <v>0</v>
      </c>
      <c r="FO27" s="3">
        <f t="shared" si="42"/>
        <v>13</v>
      </c>
      <c r="FP27" s="3">
        <f t="shared" si="42"/>
        <v>0</v>
      </c>
      <c r="FQ27" s="3">
        <f t="shared" si="42"/>
        <v>0</v>
      </c>
      <c r="FR27" s="3">
        <f t="shared" si="42"/>
        <v>13</v>
      </c>
      <c r="FS27" s="3">
        <f t="shared" si="42"/>
        <v>0</v>
      </c>
      <c r="FT27" s="3">
        <f t="shared" si="42"/>
        <v>0</v>
      </c>
      <c r="FU27" s="3">
        <f t="shared" si="42"/>
        <v>13</v>
      </c>
      <c r="FV27" s="3">
        <f t="shared" si="42"/>
        <v>0</v>
      </c>
      <c r="FW27" s="3">
        <f t="shared" si="42"/>
        <v>0</v>
      </c>
      <c r="FX27" s="3">
        <f t="shared" si="42"/>
        <v>13</v>
      </c>
      <c r="FY27" s="3">
        <f t="shared" si="42"/>
        <v>0</v>
      </c>
      <c r="FZ27" s="3">
        <f t="shared" si="42"/>
        <v>0</v>
      </c>
      <c r="GA27" s="3">
        <f t="shared" si="42"/>
        <v>13</v>
      </c>
      <c r="GB27" s="3">
        <f t="shared" si="42"/>
        <v>0</v>
      </c>
      <c r="GC27" s="3">
        <f t="shared" si="42"/>
        <v>0</v>
      </c>
      <c r="GD27" s="3">
        <f t="shared" si="42"/>
        <v>13</v>
      </c>
      <c r="GE27" s="3">
        <f t="shared" si="42"/>
        <v>0</v>
      </c>
      <c r="GF27" s="3">
        <f t="shared" si="42"/>
        <v>0</v>
      </c>
      <c r="GG27" s="3">
        <f t="shared" si="42"/>
        <v>13</v>
      </c>
      <c r="GH27" s="3">
        <f t="shared" si="42"/>
        <v>0</v>
      </c>
      <c r="GI27" s="3">
        <f t="shared" si="42"/>
        <v>0</v>
      </c>
      <c r="GJ27" s="3">
        <f t="shared" si="42"/>
        <v>13</v>
      </c>
      <c r="GK27" s="3">
        <f t="shared" si="42"/>
        <v>0</v>
      </c>
      <c r="GL27" s="3">
        <f t="shared" si="42"/>
        <v>0</v>
      </c>
      <c r="GM27" s="3">
        <f t="shared" ref="GM27" si="61">SUM(GM14:GM26)</f>
        <v>13</v>
      </c>
      <c r="GN27" s="3">
        <f t="shared" ref="GN27" si="62">SUM(GN14:GN26)</f>
        <v>0</v>
      </c>
      <c r="GO27" s="3">
        <f t="shared" ref="GO27" si="63">SUM(GO14:GO26)</f>
        <v>0</v>
      </c>
      <c r="GP27" s="3">
        <f t="shared" ref="GP27" si="64">SUM(GP14:GP26)</f>
        <v>13</v>
      </c>
      <c r="GQ27" s="3">
        <f t="shared" ref="GQ27" si="65">SUM(GQ14:GQ26)</f>
        <v>0</v>
      </c>
      <c r="GR27" s="3">
        <f t="shared" ref="GR27" si="66">SUM(GR14:GR26)</f>
        <v>0</v>
      </c>
      <c r="GS27" s="3">
        <f t="shared" ref="GS27" si="67">SUM(GS14:GS26)</f>
        <v>13</v>
      </c>
      <c r="GT27" s="3">
        <f t="shared" ref="GT27" si="68">SUM(GT14:GT26)</f>
        <v>0</v>
      </c>
      <c r="GU27" s="3">
        <f t="shared" ref="GU27" si="69">SUM(GU14:GU26)</f>
        <v>0</v>
      </c>
      <c r="GV27" s="3">
        <f t="shared" ref="GV27" si="70">SUM(GV14:GV26)</f>
        <v>13</v>
      </c>
      <c r="GW27" s="3">
        <f t="shared" ref="GW27" si="71">SUM(GW14:GW26)</f>
        <v>0</v>
      </c>
      <c r="GX27" s="3">
        <f t="shared" ref="GX27" si="72">SUM(GX14:GX26)</f>
        <v>0</v>
      </c>
      <c r="GY27" s="3">
        <f t="shared" ref="GY27" si="73">SUM(GY14:GY26)</f>
        <v>13</v>
      </c>
      <c r="GZ27" s="3">
        <f t="shared" ref="GZ27" si="74">SUM(GZ14:GZ26)</f>
        <v>0</v>
      </c>
      <c r="HA27" s="3">
        <f t="shared" ref="HA27" si="75">SUM(HA14:HA26)</f>
        <v>0</v>
      </c>
      <c r="HB27" s="3">
        <f t="shared" ref="HB27" si="76">SUM(HB14:HB26)</f>
        <v>13</v>
      </c>
      <c r="HC27" s="3">
        <f t="shared" ref="HC27" si="77">SUM(HC14:HC26)</f>
        <v>0</v>
      </c>
      <c r="HD27" s="3">
        <f t="shared" ref="HD27" si="78">SUM(HD14:HD26)</f>
        <v>0</v>
      </c>
      <c r="HE27" s="3">
        <f t="shared" ref="HE27:IB27" si="79">SUM(HE14:HE26)</f>
        <v>13</v>
      </c>
      <c r="HF27" s="3">
        <f t="shared" si="79"/>
        <v>0</v>
      </c>
      <c r="HG27" s="3">
        <f t="shared" si="79"/>
        <v>0</v>
      </c>
      <c r="HH27" s="3">
        <f t="shared" ref="HH27" si="80">SUM(HH14:HH26)</f>
        <v>13</v>
      </c>
      <c r="HI27" s="3">
        <f t="shared" ref="HI27" si="81">SUM(HI14:HI26)</f>
        <v>0</v>
      </c>
      <c r="HJ27" s="3">
        <f t="shared" ref="HJ27" si="82">SUM(HJ14:HJ26)</f>
        <v>0</v>
      </c>
      <c r="HK27" s="3">
        <f t="shared" ref="HK27" si="83">SUM(HK14:HK26)</f>
        <v>13</v>
      </c>
      <c r="HL27" s="3">
        <f t="shared" ref="HL27" si="84">SUM(HL14:HL26)</f>
        <v>0</v>
      </c>
      <c r="HM27" s="3">
        <f t="shared" ref="HM27" si="85">SUM(HM14:HM26)</f>
        <v>0</v>
      </c>
      <c r="HN27" s="3">
        <f t="shared" ref="HN27" si="86">SUM(HN14:HN26)</f>
        <v>13</v>
      </c>
      <c r="HO27" s="3">
        <f t="shared" ref="HO27" si="87">SUM(HO14:HO26)</f>
        <v>0</v>
      </c>
      <c r="HP27" s="3">
        <f t="shared" ref="HP27" si="88">SUM(HP14:HP26)</f>
        <v>0</v>
      </c>
      <c r="HQ27" s="3">
        <f t="shared" ref="HQ27" si="89">SUM(HQ14:HQ26)</f>
        <v>13</v>
      </c>
      <c r="HR27" s="3">
        <f t="shared" ref="HR27" si="90">SUM(HR14:HR26)</f>
        <v>0</v>
      </c>
      <c r="HS27" s="3">
        <f t="shared" ref="HS27" si="91">SUM(HS14:HS26)</f>
        <v>0</v>
      </c>
      <c r="HT27" s="3">
        <f t="shared" ref="HT27" si="92">SUM(HT14:HT26)</f>
        <v>13</v>
      </c>
      <c r="HU27" s="3">
        <f t="shared" ref="HU27" si="93">SUM(HU14:HU26)</f>
        <v>0</v>
      </c>
      <c r="HV27" s="3">
        <f t="shared" ref="HV27" si="94">SUM(HV14:HV26)</f>
        <v>0</v>
      </c>
      <c r="HW27" s="3">
        <f t="shared" ref="HW27" si="95">SUM(HW14:HW26)</f>
        <v>13</v>
      </c>
      <c r="HX27" s="3">
        <f t="shared" ref="HX27" si="96">SUM(HX14:HX26)</f>
        <v>0</v>
      </c>
      <c r="HY27" s="3">
        <f t="shared" ref="HY27" si="97">SUM(HY14:HY26)</f>
        <v>0</v>
      </c>
      <c r="HZ27" s="3">
        <f t="shared" si="79"/>
        <v>12</v>
      </c>
      <c r="IA27" s="3">
        <f t="shared" si="79"/>
        <v>1</v>
      </c>
      <c r="IB27" s="3">
        <f t="shared" si="79"/>
        <v>0</v>
      </c>
      <c r="IC27" s="3">
        <f t="shared" ref="IC27" si="98">SUM(IC14:IC26)</f>
        <v>12</v>
      </c>
      <c r="ID27" s="3">
        <f t="shared" ref="ID27" si="99">SUM(ID14:ID26)</f>
        <v>1</v>
      </c>
      <c r="IE27" s="3">
        <f t="shared" ref="IE27" si="100">SUM(IE14:IE26)</f>
        <v>0</v>
      </c>
      <c r="IF27" s="3">
        <f t="shared" ref="IF27" si="101">SUM(IF14:IF26)</f>
        <v>12</v>
      </c>
      <c r="IG27" s="3">
        <f t="shared" ref="IG27" si="102">SUM(IG14:IG26)</f>
        <v>1</v>
      </c>
      <c r="IH27" s="3">
        <f t="shared" ref="IH27" si="103">SUM(IH14:IH26)</f>
        <v>0</v>
      </c>
      <c r="II27" s="3">
        <f t="shared" ref="II27" si="104">SUM(II14:II26)</f>
        <v>12</v>
      </c>
      <c r="IJ27" s="3">
        <f t="shared" ref="IJ27" si="105">SUM(IJ14:IJ26)</f>
        <v>1</v>
      </c>
      <c r="IK27" s="3">
        <f t="shared" ref="IK27" si="106">SUM(IK14:IK26)</f>
        <v>0</v>
      </c>
      <c r="IL27" s="3">
        <f t="shared" ref="IL27" si="107">SUM(IL14:IL26)</f>
        <v>12</v>
      </c>
      <c r="IM27" s="3">
        <f t="shared" ref="IM27" si="108">SUM(IM14:IM26)</f>
        <v>1</v>
      </c>
      <c r="IN27" s="3">
        <f t="shared" ref="IN27" si="109">SUM(IN14:IN26)</f>
        <v>0</v>
      </c>
      <c r="IO27" s="3">
        <f t="shared" ref="IO27" si="110">SUM(IO14:IO26)</f>
        <v>12</v>
      </c>
      <c r="IP27" s="3">
        <f t="shared" ref="IP27" si="111">SUM(IP14:IP26)</f>
        <v>1</v>
      </c>
      <c r="IQ27" s="3">
        <f t="shared" ref="IQ27" si="112">SUM(IQ14:IQ26)</f>
        <v>0</v>
      </c>
      <c r="IR27" s="3">
        <f t="shared" ref="IR27" si="113">SUM(IR14:IR26)</f>
        <v>12</v>
      </c>
      <c r="IS27" s="3">
        <f t="shared" ref="IS27" si="114">SUM(IS14:IS26)</f>
        <v>1</v>
      </c>
      <c r="IT27" s="3">
        <f t="shared" ref="IT27" si="115">SUM(IT14:IT26)</f>
        <v>0</v>
      </c>
    </row>
    <row r="28" spans="1:293" ht="44.45" customHeight="1" x14ac:dyDescent="0.25">
      <c r="A28" s="103" t="s">
        <v>839</v>
      </c>
      <c r="B28" s="104"/>
      <c r="C28" s="10">
        <f>C27/13%</f>
        <v>100</v>
      </c>
      <c r="D28" s="10">
        <f t="shared" ref="D28:BO28" si="116">D27/13%</f>
        <v>0</v>
      </c>
      <c r="E28" s="10">
        <f t="shared" si="116"/>
        <v>0</v>
      </c>
      <c r="F28" s="10">
        <f t="shared" si="116"/>
        <v>100</v>
      </c>
      <c r="G28" s="10">
        <f t="shared" si="116"/>
        <v>0</v>
      </c>
      <c r="H28" s="10">
        <f t="shared" si="116"/>
        <v>0</v>
      </c>
      <c r="I28" s="10">
        <f t="shared" si="116"/>
        <v>100</v>
      </c>
      <c r="J28" s="10">
        <f t="shared" si="116"/>
        <v>0</v>
      </c>
      <c r="K28" s="10">
        <f t="shared" si="116"/>
        <v>0</v>
      </c>
      <c r="L28" s="10">
        <f t="shared" si="116"/>
        <v>100</v>
      </c>
      <c r="M28" s="10">
        <f t="shared" si="116"/>
        <v>0</v>
      </c>
      <c r="N28" s="10">
        <f t="shared" si="116"/>
        <v>0</v>
      </c>
      <c r="O28" s="10">
        <f t="shared" si="116"/>
        <v>100</v>
      </c>
      <c r="P28" s="10">
        <f t="shared" si="116"/>
        <v>0</v>
      </c>
      <c r="Q28" s="10">
        <f t="shared" si="116"/>
        <v>0</v>
      </c>
      <c r="R28" s="10">
        <f t="shared" si="116"/>
        <v>100</v>
      </c>
      <c r="S28" s="10">
        <f t="shared" si="116"/>
        <v>0</v>
      </c>
      <c r="T28" s="10">
        <f t="shared" si="116"/>
        <v>0</v>
      </c>
      <c r="U28" s="10">
        <f t="shared" si="116"/>
        <v>100</v>
      </c>
      <c r="V28" s="10">
        <f t="shared" si="116"/>
        <v>0</v>
      </c>
      <c r="W28" s="10">
        <f t="shared" si="116"/>
        <v>0</v>
      </c>
      <c r="X28" s="10">
        <f t="shared" si="116"/>
        <v>92.307692307692307</v>
      </c>
      <c r="Y28" s="10">
        <f t="shared" si="116"/>
        <v>7.6923076923076916</v>
      </c>
      <c r="Z28" s="10">
        <f t="shared" si="116"/>
        <v>0</v>
      </c>
      <c r="AA28" s="10">
        <f t="shared" si="116"/>
        <v>92.307692307692307</v>
      </c>
      <c r="AB28" s="10">
        <f t="shared" si="116"/>
        <v>7.6923076923076916</v>
      </c>
      <c r="AC28" s="10">
        <f t="shared" si="116"/>
        <v>0</v>
      </c>
      <c r="AD28" s="10">
        <f t="shared" si="116"/>
        <v>92.307692307692307</v>
      </c>
      <c r="AE28" s="10">
        <f t="shared" si="116"/>
        <v>7.6923076923076916</v>
      </c>
      <c r="AF28" s="10">
        <f t="shared" si="116"/>
        <v>0</v>
      </c>
      <c r="AG28" s="10">
        <f t="shared" si="116"/>
        <v>92.307692307692307</v>
      </c>
      <c r="AH28" s="10">
        <f t="shared" si="116"/>
        <v>7.6923076923076916</v>
      </c>
      <c r="AI28" s="10">
        <f t="shared" si="116"/>
        <v>0</v>
      </c>
      <c r="AJ28" s="10">
        <f t="shared" si="116"/>
        <v>92.307692307692307</v>
      </c>
      <c r="AK28" s="10">
        <f t="shared" si="116"/>
        <v>7.6923076923076916</v>
      </c>
      <c r="AL28" s="10">
        <f t="shared" si="116"/>
        <v>0</v>
      </c>
      <c r="AM28" s="10">
        <f t="shared" si="116"/>
        <v>92.307692307692307</v>
      </c>
      <c r="AN28" s="10">
        <f t="shared" si="116"/>
        <v>7.6923076923076916</v>
      </c>
      <c r="AO28" s="10">
        <f t="shared" si="116"/>
        <v>0</v>
      </c>
      <c r="AP28" s="10">
        <f t="shared" si="116"/>
        <v>92.307692307692307</v>
      </c>
      <c r="AQ28" s="10">
        <f t="shared" si="116"/>
        <v>7.6923076923076916</v>
      </c>
      <c r="AR28" s="10">
        <f t="shared" si="116"/>
        <v>0</v>
      </c>
      <c r="AS28" s="10">
        <f t="shared" si="116"/>
        <v>92.307692307692307</v>
      </c>
      <c r="AT28" s="10">
        <f t="shared" si="116"/>
        <v>7.6923076923076916</v>
      </c>
      <c r="AU28" s="10">
        <f t="shared" si="116"/>
        <v>0</v>
      </c>
      <c r="AV28" s="10">
        <f t="shared" si="116"/>
        <v>92.307692307692307</v>
      </c>
      <c r="AW28" s="10">
        <f t="shared" si="116"/>
        <v>7.6923076923076916</v>
      </c>
      <c r="AX28" s="10">
        <f t="shared" si="116"/>
        <v>0</v>
      </c>
      <c r="AY28" s="10">
        <f t="shared" si="116"/>
        <v>92.307692307692307</v>
      </c>
      <c r="AZ28" s="10">
        <f t="shared" si="116"/>
        <v>7.6923076923076916</v>
      </c>
      <c r="BA28" s="10">
        <f t="shared" si="116"/>
        <v>0</v>
      </c>
      <c r="BB28" s="10">
        <f t="shared" si="116"/>
        <v>92.307692307692307</v>
      </c>
      <c r="BC28" s="10">
        <f t="shared" si="116"/>
        <v>7.6923076923076916</v>
      </c>
      <c r="BD28" s="10">
        <f t="shared" si="116"/>
        <v>0</v>
      </c>
      <c r="BE28" s="10">
        <f t="shared" si="116"/>
        <v>92.307692307692307</v>
      </c>
      <c r="BF28" s="10">
        <f t="shared" si="116"/>
        <v>7.6923076923076916</v>
      </c>
      <c r="BG28" s="10">
        <f t="shared" si="116"/>
        <v>0</v>
      </c>
      <c r="BH28" s="10">
        <f t="shared" si="116"/>
        <v>92.307692307692307</v>
      </c>
      <c r="BI28" s="10">
        <f t="shared" si="116"/>
        <v>7.6923076923076916</v>
      </c>
      <c r="BJ28" s="10">
        <f t="shared" si="116"/>
        <v>0</v>
      </c>
      <c r="BK28" s="10">
        <f t="shared" si="116"/>
        <v>92.307692307692307</v>
      </c>
      <c r="BL28" s="10">
        <f t="shared" si="116"/>
        <v>7.6923076923076916</v>
      </c>
      <c r="BM28" s="10">
        <f t="shared" si="116"/>
        <v>0</v>
      </c>
      <c r="BN28" s="10">
        <f t="shared" si="116"/>
        <v>92.307692307692307</v>
      </c>
      <c r="BO28" s="10">
        <f t="shared" si="116"/>
        <v>7.6923076923076916</v>
      </c>
      <c r="BP28" s="10">
        <f t="shared" ref="BP28:EA28" si="117">BP27/13%</f>
        <v>0</v>
      </c>
      <c r="BQ28" s="10">
        <f t="shared" si="117"/>
        <v>92.307692307692307</v>
      </c>
      <c r="BR28" s="10">
        <f t="shared" si="117"/>
        <v>7.6923076923076916</v>
      </c>
      <c r="BS28" s="10">
        <f t="shared" si="117"/>
        <v>0</v>
      </c>
      <c r="BT28" s="10">
        <f t="shared" si="117"/>
        <v>92.307692307692307</v>
      </c>
      <c r="BU28" s="10">
        <f t="shared" si="117"/>
        <v>7.6923076923076916</v>
      </c>
      <c r="BV28" s="10">
        <f t="shared" si="117"/>
        <v>0</v>
      </c>
      <c r="BW28" s="10">
        <f t="shared" si="117"/>
        <v>92.307692307692307</v>
      </c>
      <c r="BX28" s="10">
        <f t="shared" si="117"/>
        <v>7.6923076923076916</v>
      </c>
      <c r="BY28" s="10">
        <f t="shared" si="117"/>
        <v>0</v>
      </c>
      <c r="BZ28" s="10">
        <f t="shared" si="117"/>
        <v>92.307692307692307</v>
      </c>
      <c r="CA28" s="10">
        <f t="shared" si="117"/>
        <v>7.6923076923076916</v>
      </c>
      <c r="CB28" s="10">
        <f t="shared" si="117"/>
        <v>0</v>
      </c>
      <c r="CC28" s="10">
        <f t="shared" si="117"/>
        <v>92.307692307692307</v>
      </c>
      <c r="CD28" s="10">
        <f t="shared" si="117"/>
        <v>7.6923076923076916</v>
      </c>
      <c r="CE28" s="10">
        <f t="shared" si="117"/>
        <v>0</v>
      </c>
      <c r="CF28" s="10">
        <f t="shared" si="117"/>
        <v>92.307692307692307</v>
      </c>
      <c r="CG28" s="10">
        <f t="shared" si="117"/>
        <v>7.6923076923076916</v>
      </c>
      <c r="CH28" s="10">
        <f t="shared" si="117"/>
        <v>0</v>
      </c>
      <c r="CI28" s="10">
        <f t="shared" si="117"/>
        <v>92.307692307692307</v>
      </c>
      <c r="CJ28" s="10">
        <f t="shared" si="117"/>
        <v>7.6923076923076916</v>
      </c>
      <c r="CK28" s="10">
        <f t="shared" si="117"/>
        <v>0</v>
      </c>
      <c r="CL28" s="10">
        <f t="shared" si="117"/>
        <v>92.307692307692307</v>
      </c>
      <c r="CM28" s="10">
        <f t="shared" si="117"/>
        <v>7.6923076923076916</v>
      </c>
      <c r="CN28" s="10">
        <f t="shared" si="117"/>
        <v>0</v>
      </c>
      <c r="CO28" s="10">
        <f t="shared" si="117"/>
        <v>92.307692307692307</v>
      </c>
      <c r="CP28" s="10">
        <f t="shared" si="117"/>
        <v>7.6923076923076916</v>
      </c>
      <c r="CQ28" s="10">
        <f t="shared" si="117"/>
        <v>0</v>
      </c>
      <c r="CR28" s="10">
        <f t="shared" si="117"/>
        <v>92.307692307692307</v>
      </c>
      <c r="CS28" s="10">
        <f t="shared" si="117"/>
        <v>7.6923076923076916</v>
      </c>
      <c r="CT28" s="10">
        <f t="shared" si="117"/>
        <v>0</v>
      </c>
      <c r="CU28" s="10">
        <f t="shared" si="117"/>
        <v>92.307692307692307</v>
      </c>
      <c r="CV28" s="10">
        <f t="shared" si="117"/>
        <v>7.6923076923076916</v>
      </c>
      <c r="CW28" s="10">
        <f t="shared" si="117"/>
        <v>0</v>
      </c>
      <c r="CX28" s="10">
        <f t="shared" si="117"/>
        <v>92.307692307692307</v>
      </c>
      <c r="CY28" s="10">
        <f t="shared" si="117"/>
        <v>7.6923076923076916</v>
      </c>
      <c r="CZ28" s="10">
        <f t="shared" si="117"/>
        <v>0</v>
      </c>
      <c r="DA28" s="10">
        <f t="shared" si="117"/>
        <v>92.307692307692307</v>
      </c>
      <c r="DB28" s="10">
        <f t="shared" si="117"/>
        <v>7.6923076923076916</v>
      </c>
      <c r="DC28" s="10">
        <f t="shared" si="117"/>
        <v>0</v>
      </c>
      <c r="DD28" s="10">
        <f t="shared" si="117"/>
        <v>92.307692307692307</v>
      </c>
      <c r="DE28" s="10">
        <f t="shared" si="117"/>
        <v>7.6923076923076916</v>
      </c>
      <c r="DF28" s="10">
        <f t="shared" si="117"/>
        <v>0</v>
      </c>
      <c r="DG28" s="10">
        <f t="shared" si="117"/>
        <v>92.307692307692307</v>
      </c>
      <c r="DH28" s="10">
        <f t="shared" si="117"/>
        <v>7.6923076923076916</v>
      </c>
      <c r="DI28" s="10">
        <f t="shared" si="117"/>
        <v>0</v>
      </c>
      <c r="DJ28" s="10">
        <f t="shared" si="117"/>
        <v>92.307692307692307</v>
      </c>
      <c r="DK28" s="10">
        <f t="shared" si="117"/>
        <v>7.6923076923076916</v>
      </c>
      <c r="DL28" s="10">
        <f t="shared" si="117"/>
        <v>0</v>
      </c>
      <c r="DM28" s="10">
        <f t="shared" si="117"/>
        <v>92.307692307692307</v>
      </c>
      <c r="DN28" s="10">
        <f t="shared" si="117"/>
        <v>7.6923076923076916</v>
      </c>
      <c r="DO28" s="10">
        <f t="shared" si="117"/>
        <v>0</v>
      </c>
      <c r="DP28" s="10">
        <f t="shared" si="117"/>
        <v>92.307692307692307</v>
      </c>
      <c r="DQ28" s="10">
        <f t="shared" si="117"/>
        <v>7.6923076923076916</v>
      </c>
      <c r="DR28" s="10">
        <f t="shared" si="117"/>
        <v>0</v>
      </c>
      <c r="DS28" s="10">
        <f t="shared" si="117"/>
        <v>92.307692307692307</v>
      </c>
      <c r="DT28" s="10">
        <f t="shared" si="117"/>
        <v>7.6923076923076916</v>
      </c>
      <c r="DU28" s="10">
        <f t="shared" si="117"/>
        <v>0</v>
      </c>
      <c r="DV28" s="10">
        <f t="shared" si="117"/>
        <v>92.307692307692307</v>
      </c>
      <c r="DW28" s="10">
        <f t="shared" si="117"/>
        <v>7.6923076923076916</v>
      </c>
      <c r="DX28" s="10">
        <f t="shared" si="117"/>
        <v>0</v>
      </c>
      <c r="DY28" s="10">
        <f t="shared" si="117"/>
        <v>100</v>
      </c>
      <c r="DZ28" s="10">
        <f t="shared" si="117"/>
        <v>0</v>
      </c>
      <c r="EA28" s="10">
        <f t="shared" si="117"/>
        <v>0</v>
      </c>
      <c r="EB28" s="10">
        <f t="shared" ref="EB28:GM28" si="118">EB27/13%</f>
        <v>100</v>
      </c>
      <c r="EC28" s="10">
        <f t="shared" si="118"/>
        <v>0</v>
      </c>
      <c r="ED28" s="10">
        <f t="shared" si="118"/>
        <v>0</v>
      </c>
      <c r="EE28" s="10">
        <f t="shared" si="118"/>
        <v>100</v>
      </c>
      <c r="EF28" s="10">
        <f t="shared" si="118"/>
        <v>0</v>
      </c>
      <c r="EG28" s="10">
        <f t="shared" si="118"/>
        <v>0</v>
      </c>
      <c r="EH28" s="10">
        <f t="shared" si="118"/>
        <v>100</v>
      </c>
      <c r="EI28" s="10">
        <f t="shared" si="118"/>
        <v>0</v>
      </c>
      <c r="EJ28" s="10">
        <f t="shared" si="118"/>
        <v>0</v>
      </c>
      <c r="EK28" s="10">
        <f t="shared" si="118"/>
        <v>100</v>
      </c>
      <c r="EL28" s="10">
        <f t="shared" si="118"/>
        <v>0</v>
      </c>
      <c r="EM28" s="10">
        <f t="shared" si="118"/>
        <v>0</v>
      </c>
      <c r="EN28" s="10">
        <f t="shared" si="118"/>
        <v>100</v>
      </c>
      <c r="EO28" s="10">
        <f t="shared" si="118"/>
        <v>0</v>
      </c>
      <c r="EP28" s="10">
        <f t="shared" si="118"/>
        <v>0</v>
      </c>
      <c r="EQ28" s="10">
        <f t="shared" si="118"/>
        <v>100</v>
      </c>
      <c r="ER28" s="10">
        <f t="shared" si="118"/>
        <v>0</v>
      </c>
      <c r="ES28" s="10">
        <f t="shared" si="118"/>
        <v>0</v>
      </c>
      <c r="ET28" s="10">
        <f t="shared" si="118"/>
        <v>100</v>
      </c>
      <c r="EU28" s="10">
        <f t="shared" si="118"/>
        <v>0</v>
      </c>
      <c r="EV28" s="10">
        <f t="shared" si="118"/>
        <v>0</v>
      </c>
      <c r="EW28" s="10">
        <f t="shared" si="118"/>
        <v>100</v>
      </c>
      <c r="EX28" s="10">
        <f t="shared" si="118"/>
        <v>0</v>
      </c>
      <c r="EY28" s="10">
        <f t="shared" si="118"/>
        <v>0</v>
      </c>
      <c r="EZ28" s="10">
        <f t="shared" si="118"/>
        <v>100</v>
      </c>
      <c r="FA28" s="10">
        <f t="shared" si="118"/>
        <v>0</v>
      </c>
      <c r="FB28" s="10">
        <f t="shared" si="118"/>
        <v>0</v>
      </c>
      <c r="FC28" s="10">
        <f t="shared" si="118"/>
        <v>100</v>
      </c>
      <c r="FD28" s="10">
        <f t="shared" si="118"/>
        <v>0</v>
      </c>
      <c r="FE28" s="10">
        <f t="shared" si="118"/>
        <v>0</v>
      </c>
      <c r="FF28" s="10">
        <f t="shared" si="118"/>
        <v>100</v>
      </c>
      <c r="FG28" s="10">
        <f t="shared" si="118"/>
        <v>0</v>
      </c>
      <c r="FH28" s="10">
        <f t="shared" si="118"/>
        <v>0</v>
      </c>
      <c r="FI28" s="10">
        <f t="shared" si="118"/>
        <v>100</v>
      </c>
      <c r="FJ28" s="10">
        <f t="shared" si="118"/>
        <v>0</v>
      </c>
      <c r="FK28" s="10">
        <f t="shared" si="118"/>
        <v>0</v>
      </c>
      <c r="FL28" s="10">
        <f t="shared" si="118"/>
        <v>100</v>
      </c>
      <c r="FM28" s="10">
        <f t="shared" si="118"/>
        <v>0</v>
      </c>
      <c r="FN28" s="10">
        <f t="shared" si="118"/>
        <v>0</v>
      </c>
      <c r="FO28" s="10">
        <f t="shared" si="118"/>
        <v>100</v>
      </c>
      <c r="FP28" s="10">
        <f t="shared" si="118"/>
        <v>0</v>
      </c>
      <c r="FQ28" s="10">
        <f t="shared" si="118"/>
        <v>0</v>
      </c>
      <c r="FR28" s="10">
        <f t="shared" si="118"/>
        <v>100</v>
      </c>
      <c r="FS28" s="10">
        <f t="shared" si="118"/>
        <v>0</v>
      </c>
      <c r="FT28" s="10">
        <f t="shared" si="118"/>
        <v>0</v>
      </c>
      <c r="FU28" s="10">
        <f t="shared" si="118"/>
        <v>100</v>
      </c>
      <c r="FV28" s="10">
        <f t="shared" si="118"/>
        <v>0</v>
      </c>
      <c r="FW28" s="10">
        <f t="shared" si="118"/>
        <v>0</v>
      </c>
      <c r="FX28" s="10">
        <f t="shared" si="118"/>
        <v>100</v>
      </c>
      <c r="FY28" s="10">
        <f t="shared" si="118"/>
        <v>0</v>
      </c>
      <c r="FZ28" s="10">
        <f t="shared" si="118"/>
        <v>0</v>
      </c>
      <c r="GA28" s="10">
        <f t="shared" si="118"/>
        <v>100</v>
      </c>
      <c r="GB28" s="10">
        <f t="shared" si="118"/>
        <v>0</v>
      </c>
      <c r="GC28" s="10">
        <f t="shared" si="118"/>
        <v>0</v>
      </c>
      <c r="GD28" s="10">
        <f t="shared" si="118"/>
        <v>100</v>
      </c>
      <c r="GE28" s="10">
        <f t="shared" si="118"/>
        <v>0</v>
      </c>
      <c r="GF28" s="10">
        <f t="shared" si="118"/>
        <v>0</v>
      </c>
      <c r="GG28" s="10">
        <f t="shared" si="118"/>
        <v>100</v>
      </c>
      <c r="GH28" s="10">
        <f t="shared" si="118"/>
        <v>0</v>
      </c>
      <c r="GI28" s="10">
        <f t="shared" si="118"/>
        <v>0</v>
      </c>
      <c r="GJ28" s="10">
        <f t="shared" si="118"/>
        <v>100</v>
      </c>
      <c r="GK28" s="10">
        <f t="shared" si="118"/>
        <v>0</v>
      </c>
      <c r="GL28" s="10">
        <f t="shared" si="118"/>
        <v>0</v>
      </c>
      <c r="GM28" s="10">
        <f t="shared" si="118"/>
        <v>100</v>
      </c>
      <c r="GN28" s="10">
        <f t="shared" ref="GN28:IY28" si="119">GN27/13%</f>
        <v>0</v>
      </c>
      <c r="GO28" s="10">
        <f t="shared" si="119"/>
        <v>0</v>
      </c>
      <c r="GP28" s="10">
        <f t="shared" si="119"/>
        <v>100</v>
      </c>
      <c r="GQ28" s="10">
        <f t="shared" si="119"/>
        <v>0</v>
      </c>
      <c r="GR28" s="10">
        <f t="shared" si="119"/>
        <v>0</v>
      </c>
      <c r="GS28" s="10">
        <f t="shared" si="119"/>
        <v>100</v>
      </c>
      <c r="GT28" s="10">
        <f t="shared" si="119"/>
        <v>0</v>
      </c>
      <c r="GU28" s="10">
        <f t="shared" si="119"/>
        <v>0</v>
      </c>
      <c r="GV28" s="10">
        <f t="shared" si="119"/>
        <v>100</v>
      </c>
      <c r="GW28" s="10">
        <f t="shared" si="119"/>
        <v>0</v>
      </c>
      <c r="GX28" s="10">
        <f t="shared" si="119"/>
        <v>0</v>
      </c>
      <c r="GY28" s="10">
        <f t="shared" si="119"/>
        <v>100</v>
      </c>
      <c r="GZ28" s="10">
        <f t="shared" si="119"/>
        <v>0</v>
      </c>
      <c r="HA28" s="10">
        <f t="shared" si="119"/>
        <v>0</v>
      </c>
      <c r="HB28" s="10">
        <f t="shared" si="119"/>
        <v>100</v>
      </c>
      <c r="HC28" s="10">
        <f t="shared" si="119"/>
        <v>0</v>
      </c>
      <c r="HD28" s="10">
        <f t="shared" si="119"/>
        <v>0</v>
      </c>
      <c r="HE28" s="10">
        <f t="shared" si="119"/>
        <v>100</v>
      </c>
      <c r="HF28" s="10">
        <f t="shared" si="119"/>
        <v>0</v>
      </c>
      <c r="HG28" s="10">
        <f t="shared" si="119"/>
        <v>0</v>
      </c>
      <c r="HH28" s="10">
        <f t="shared" si="119"/>
        <v>100</v>
      </c>
      <c r="HI28" s="10">
        <f t="shared" si="119"/>
        <v>0</v>
      </c>
      <c r="HJ28" s="10">
        <f t="shared" si="119"/>
        <v>0</v>
      </c>
      <c r="HK28" s="10">
        <f t="shared" si="119"/>
        <v>100</v>
      </c>
      <c r="HL28" s="10">
        <f t="shared" si="119"/>
        <v>0</v>
      </c>
      <c r="HM28" s="10">
        <f t="shared" si="119"/>
        <v>0</v>
      </c>
      <c r="HN28" s="10">
        <f t="shared" si="119"/>
        <v>100</v>
      </c>
      <c r="HO28" s="10">
        <f t="shared" si="119"/>
        <v>0</v>
      </c>
      <c r="HP28" s="10">
        <f t="shared" si="119"/>
        <v>0</v>
      </c>
      <c r="HQ28" s="10">
        <f t="shared" si="119"/>
        <v>100</v>
      </c>
      <c r="HR28" s="10">
        <f t="shared" si="119"/>
        <v>0</v>
      </c>
      <c r="HS28" s="10">
        <f t="shared" si="119"/>
        <v>0</v>
      </c>
      <c r="HT28" s="10">
        <f t="shared" si="119"/>
        <v>100</v>
      </c>
      <c r="HU28" s="10">
        <f t="shared" si="119"/>
        <v>0</v>
      </c>
      <c r="HV28" s="10">
        <f t="shared" si="119"/>
        <v>0</v>
      </c>
      <c r="HW28" s="10">
        <f t="shared" si="119"/>
        <v>100</v>
      </c>
      <c r="HX28" s="10">
        <f t="shared" si="119"/>
        <v>0</v>
      </c>
      <c r="HY28" s="10">
        <f t="shared" si="119"/>
        <v>0</v>
      </c>
      <c r="HZ28" s="10">
        <f t="shared" si="119"/>
        <v>92.307692307692307</v>
      </c>
      <c r="IA28" s="10">
        <f t="shared" si="119"/>
        <v>7.6923076923076916</v>
      </c>
      <c r="IB28" s="10">
        <f t="shared" si="119"/>
        <v>0</v>
      </c>
      <c r="IC28" s="10">
        <f t="shared" si="119"/>
        <v>92.307692307692307</v>
      </c>
      <c r="ID28" s="10">
        <f t="shared" si="119"/>
        <v>7.6923076923076916</v>
      </c>
      <c r="IE28" s="10">
        <f t="shared" si="119"/>
        <v>0</v>
      </c>
      <c r="IF28" s="10">
        <f t="shared" si="119"/>
        <v>92.307692307692307</v>
      </c>
      <c r="IG28" s="10">
        <f t="shared" si="119"/>
        <v>7.6923076923076916</v>
      </c>
      <c r="IH28" s="10">
        <f t="shared" si="119"/>
        <v>0</v>
      </c>
      <c r="II28" s="10">
        <f t="shared" si="119"/>
        <v>92.307692307692307</v>
      </c>
      <c r="IJ28" s="10">
        <f t="shared" si="119"/>
        <v>7.6923076923076916</v>
      </c>
      <c r="IK28" s="10">
        <f t="shared" si="119"/>
        <v>0</v>
      </c>
      <c r="IL28" s="10">
        <f t="shared" si="119"/>
        <v>92.307692307692307</v>
      </c>
      <c r="IM28" s="10">
        <f t="shared" si="119"/>
        <v>7.6923076923076916</v>
      </c>
      <c r="IN28" s="10">
        <f t="shared" si="119"/>
        <v>0</v>
      </c>
      <c r="IO28" s="10">
        <f t="shared" si="119"/>
        <v>92.307692307692307</v>
      </c>
      <c r="IP28" s="10">
        <f t="shared" si="119"/>
        <v>7.6923076923076916</v>
      </c>
      <c r="IQ28" s="10">
        <f t="shared" si="119"/>
        <v>0</v>
      </c>
      <c r="IR28" s="10">
        <f t="shared" si="119"/>
        <v>92.307692307692307</v>
      </c>
      <c r="IS28" s="10">
        <f t="shared" si="119"/>
        <v>7.6923076923076916</v>
      </c>
      <c r="IT28" s="10">
        <f t="shared" si="119"/>
        <v>0</v>
      </c>
      <c r="IU28" s="10">
        <f t="shared" si="119"/>
        <v>0</v>
      </c>
      <c r="IV28" s="10">
        <f t="shared" si="119"/>
        <v>0</v>
      </c>
      <c r="IW28" s="10">
        <f t="shared" si="119"/>
        <v>0</v>
      </c>
      <c r="IX28" s="10">
        <f t="shared" si="119"/>
        <v>0</v>
      </c>
      <c r="IY28" s="10">
        <f t="shared" si="119"/>
        <v>0</v>
      </c>
      <c r="IZ28" s="10">
        <f t="shared" ref="IZ28:JB28" si="120">IZ27/13%</f>
        <v>0</v>
      </c>
      <c r="JA28" s="10">
        <f t="shared" si="120"/>
        <v>0</v>
      </c>
      <c r="JB28" s="10">
        <f t="shared" si="120"/>
        <v>0</v>
      </c>
    </row>
    <row r="30" spans="1:293" x14ac:dyDescent="0.25">
      <c r="B30" s="47" t="s">
        <v>809</v>
      </c>
      <c r="C30" s="47"/>
      <c r="D30" s="47"/>
      <c r="E30" s="47"/>
      <c r="F30" s="31"/>
      <c r="G30" s="31"/>
      <c r="H30" s="31"/>
      <c r="I30" s="31"/>
      <c r="J30" s="31"/>
      <c r="K30" s="31"/>
      <c r="L30" s="31"/>
      <c r="M30" s="31"/>
    </row>
    <row r="31" spans="1:293" x14ac:dyDescent="0.25">
      <c r="B31" s="28" t="s">
        <v>810</v>
      </c>
      <c r="C31" s="24" t="s">
        <v>804</v>
      </c>
      <c r="D31" s="84">
        <f>E31/100*13</f>
        <v>13</v>
      </c>
      <c r="E31" s="84">
        <f>(C28+F28+I28+L28+O28+R28+U28)/7</f>
        <v>100</v>
      </c>
      <c r="F31" s="85"/>
      <c r="G31" s="85"/>
      <c r="H31" s="85"/>
      <c r="I31" s="85"/>
      <c r="J31" s="85"/>
      <c r="K31" s="85"/>
      <c r="L31" s="85"/>
      <c r="M31" s="85"/>
    </row>
    <row r="32" spans="1:293" x14ac:dyDescent="0.25">
      <c r="B32" s="28" t="s">
        <v>811</v>
      </c>
      <c r="C32" s="24" t="s">
        <v>804</v>
      </c>
      <c r="D32" s="84">
        <f>E32/100*13</f>
        <v>0</v>
      </c>
      <c r="E32" s="84">
        <f>(D28+G28+J28+M28+P28+S28+V28)/7</f>
        <v>0</v>
      </c>
      <c r="F32" s="85"/>
      <c r="G32" s="85"/>
      <c r="H32" s="85"/>
      <c r="I32" s="85"/>
      <c r="J32" s="85"/>
      <c r="K32" s="85"/>
      <c r="L32" s="85"/>
      <c r="M32" s="85"/>
    </row>
    <row r="33" spans="2:13" x14ac:dyDescent="0.25">
      <c r="B33" s="28" t="s">
        <v>812</v>
      </c>
      <c r="C33" s="24" t="s">
        <v>804</v>
      </c>
      <c r="D33" s="84">
        <f>E33/100*13</f>
        <v>0</v>
      </c>
      <c r="E33" s="84">
        <f>(E28+H28+K28+N28+Q28+T28+W28)/7</f>
        <v>0</v>
      </c>
      <c r="F33" s="85"/>
      <c r="G33" s="85"/>
      <c r="H33" s="85"/>
      <c r="I33" s="85"/>
      <c r="J33" s="85"/>
      <c r="K33" s="85"/>
      <c r="L33" s="85"/>
      <c r="M33" s="85"/>
    </row>
    <row r="34" spans="2:13" x14ac:dyDescent="0.25">
      <c r="B34" s="28"/>
      <c r="C34" s="57"/>
      <c r="D34" s="86">
        <f>SUM(D31:D33)</f>
        <v>13</v>
      </c>
      <c r="E34" s="86">
        <f>SUM(E31:E33)</f>
        <v>100</v>
      </c>
      <c r="F34" s="85"/>
      <c r="G34" s="85"/>
      <c r="H34" s="85"/>
      <c r="I34" s="85"/>
      <c r="J34" s="85"/>
      <c r="K34" s="85"/>
      <c r="L34" s="85"/>
      <c r="M34" s="85"/>
    </row>
    <row r="35" spans="2:13" ht="15" customHeight="1" x14ac:dyDescent="0.25">
      <c r="B35" s="28"/>
      <c r="C35" s="24"/>
      <c r="D35" s="180" t="s">
        <v>56</v>
      </c>
      <c r="E35" s="181"/>
      <c r="F35" s="182" t="s">
        <v>3</v>
      </c>
      <c r="G35" s="183"/>
      <c r="H35" s="184" t="s">
        <v>713</v>
      </c>
      <c r="I35" s="185"/>
      <c r="J35" s="184" t="s">
        <v>329</v>
      </c>
      <c r="K35" s="185"/>
      <c r="L35" s="85"/>
      <c r="M35" s="85"/>
    </row>
    <row r="36" spans="2:13" x14ac:dyDescent="0.25">
      <c r="B36" s="28" t="s">
        <v>810</v>
      </c>
      <c r="C36" s="24" t="s">
        <v>805</v>
      </c>
      <c r="D36" s="84">
        <f>E36/100*13</f>
        <v>11.999999999999998</v>
      </c>
      <c r="E36" s="84">
        <f>(X28+AA28+AD28+AG28+AJ28+AM28+AP28)/7</f>
        <v>92.307692307692292</v>
      </c>
      <c r="F36" s="84">
        <f>G36/100*13</f>
        <v>11.999999999999998</v>
      </c>
      <c r="G36" s="84">
        <f>(AS28+AV28+AY28+BB28+BE28+BH28+BK28)/7</f>
        <v>92.307692307692292</v>
      </c>
      <c r="H36" s="84">
        <f t="shared" ref="H36:H38" si="121">I36/100*13</f>
        <v>11.999999999999998</v>
      </c>
      <c r="I36" s="84">
        <f>(BN28+BQ28+BT28+BW28+BZ28+CC28+CF28)/7</f>
        <v>92.307692307692292</v>
      </c>
      <c r="J36" s="84">
        <f>K36/100*13</f>
        <v>11.999999999999998</v>
      </c>
      <c r="K36" s="84">
        <f>(CI28+CL28+CO28+CR28+CU28+CX28+DA28)/7</f>
        <v>92.307692307692292</v>
      </c>
      <c r="L36" s="85"/>
      <c r="M36" s="85"/>
    </row>
    <row r="37" spans="2:13" x14ac:dyDescent="0.25">
      <c r="B37" s="28" t="s">
        <v>811</v>
      </c>
      <c r="C37" s="24" t="s">
        <v>805</v>
      </c>
      <c r="D37" s="84">
        <f>E37/100*13</f>
        <v>1</v>
      </c>
      <c r="E37" s="84">
        <f>(Y28+AB28+AE28+AH28+AK28+AN28+AQ28)/7</f>
        <v>7.6923076923076925</v>
      </c>
      <c r="F37" s="84">
        <f t="shared" ref="D37:F42" si="122">G37/100*13</f>
        <v>1</v>
      </c>
      <c r="G37" s="84">
        <f>(AT28+AW28+AZ28+BC28+BF28+BI28+BL28)/7</f>
        <v>7.6923076923076925</v>
      </c>
      <c r="H37" s="84">
        <f>I37/100*13</f>
        <v>1</v>
      </c>
      <c r="I37" s="84">
        <f>(BO28+BR28+BU28+BX28+CA28+CD28+CG28)/7</f>
        <v>7.6923076923076925</v>
      </c>
      <c r="J37" s="84">
        <f t="shared" ref="J37:J38" si="123">K37/100*13</f>
        <v>1</v>
      </c>
      <c r="K37" s="84">
        <f>(CJ28+CM28+CP28+CS28+CV28+CY28+DB28)/7</f>
        <v>7.6923076923076925</v>
      </c>
      <c r="L37" s="85"/>
      <c r="M37" s="85"/>
    </row>
    <row r="38" spans="2:13" x14ac:dyDescent="0.25">
      <c r="B38" s="28" t="s">
        <v>812</v>
      </c>
      <c r="C38" s="24" t="s">
        <v>805</v>
      </c>
      <c r="D38" s="84">
        <f>E38/100*13</f>
        <v>0</v>
      </c>
      <c r="E38" s="84">
        <f>(Z28+AC28+AF28+AI28+AL28+AO28+AR28)/7</f>
        <v>0</v>
      </c>
      <c r="F38" s="84">
        <f t="shared" si="122"/>
        <v>0</v>
      </c>
      <c r="G38" s="84">
        <f>(AU28+AX28+BA28+BD28+BG28+BJ28+BM28)/7</f>
        <v>0</v>
      </c>
      <c r="H38" s="84">
        <f t="shared" si="121"/>
        <v>0</v>
      </c>
      <c r="I38" s="84">
        <f>(BP28+BS28+BV28+BY28+CB28+CE28+CH28)/7</f>
        <v>0</v>
      </c>
      <c r="J38" s="84">
        <f t="shared" si="123"/>
        <v>0</v>
      </c>
      <c r="K38" s="84">
        <f>(CK28+CN28+CQ28+CT28+CW28+CZ28+DC28)/7</f>
        <v>0</v>
      </c>
      <c r="L38" s="85"/>
      <c r="M38" s="85"/>
    </row>
    <row r="39" spans="2:13" x14ac:dyDescent="0.25">
      <c r="B39" s="28"/>
      <c r="C39" s="24"/>
      <c r="D39" s="90">
        <f t="shared" ref="D39:I39" si="124">SUM(D36:D38)</f>
        <v>12.999999999999998</v>
      </c>
      <c r="E39" s="87">
        <f t="shared" si="124"/>
        <v>99.999999999999986</v>
      </c>
      <c r="F39" s="87">
        <f t="shared" si="124"/>
        <v>12.999999999999998</v>
      </c>
      <c r="G39" s="87">
        <f t="shared" si="124"/>
        <v>99.999999999999986</v>
      </c>
      <c r="H39" s="87">
        <f t="shared" si="124"/>
        <v>12.999999999999998</v>
      </c>
      <c r="I39" s="87">
        <f t="shared" si="124"/>
        <v>99.999999999999986</v>
      </c>
      <c r="J39" s="87">
        <f>SUM(J36:J38)</f>
        <v>12.999999999999998</v>
      </c>
      <c r="K39" s="87">
        <f>SUM(K36:K38)</f>
        <v>99.999999999999986</v>
      </c>
      <c r="L39" s="85"/>
      <c r="M39" s="85"/>
    </row>
    <row r="40" spans="2:13" x14ac:dyDescent="0.25">
      <c r="B40" s="28" t="s">
        <v>810</v>
      </c>
      <c r="C40" s="24" t="s">
        <v>806</v>
      </c>
      <c r="D40" s="84">
        <f>E40/100*13</f>
        <v>11.999999999999998</v>
      </c>
      <c r="E40" s="84">
        <f>(DD28+DG28+DJ28+DM28+DP28+DS28+DV28)/7</f>
        <v>92.307692307692292</v>
      </c>
      <c r="F40" s="85"/>
      <c r="G40" s="85"/>
      <c r="H40" s="85"/>
      <c r="I40" s="85"/>
      <c r="J40" s="85"/>
      <c r="K40" s="85"/>
      <c r="L40" s="85"/>
      <c r="M40" s="85"/>
    </row>
    <row r="41" spans="2:13" x14ac:dyDescent="0.25">
      <c r="B41" s="28" t="s">
        <v>811</v>
      </c>
      <c r="C41" s="24" t="s">
        <v>806</v>
      </c>
      <c r="D41" s="84">
        <f>E41/100*13</f>
        <v>1</v>
      </c>
      <c r="E41" s="84">
        <f>(DE28+DH28+DK28+DN28+DQ28+DT28+DW28)/7</f>
        <v>7.6923076923076925</v>
      </c>
      <c r="F41" s="85"/>
      <c r="G41" s="85"/>
      <c r="H41" s="85"/>
      <c r="I41" s="85"/>
      <c r="J41" s="85"/>
      <c r="K41" s="85"/>
      <c r="L41" s="85"/>
      <c r="M41" s="85"/>
    </row>
    <row r="42" spans="2:13" x14ac:dyDescent="0.25">
      <c r="B42" s="28" t="s">
        <v>812</v>
      </c>
      <c r="C42" s="24" t="s">
        <v>806</v>
      </c>
      <c r="D42" s="84">
        <f t="shared" si="122"/>
        <v>0</v>
      </c>
      <c r="E42" s="84">
        <f>(DF28+DI28+DL28+DO28+DR28+DU28+DX28)/7</f>
        <v>0</v>
      </c>
      <c r="F42" s="85"/>
      <c r="G42" s="85"/>
      <c r="H42" s="85"/>
      <c r="I42" s="85"/>
      <c r="J42" s="85"/>
      <c r="K42" s="85"/>
      <c r="L42" s="85"/>
      <c r="M42" s="85"/>
    </row>
    <row r="43" spans="2:13" x14ac:dyDescent="0.25">
      <c r="B43" s="28"/>
      <c r="C43" s="57"/>
      <c r="D43" s="86">
        <f>SUM(D40:D42)</f>
        <v>12.999999999999998</v>
      </c>
      <c r="E43" s="86">
        <f>SUM(E40:E42)</f>
        <v>99.999999999999986</v>
      </c>
      <c r="F43" s="85"/>
      <c r="G43" s="85"/>
      <c r="H43" s="85"/>
      <c r="I43" s="85"/>
      <c r="J43" s="85"/>
      <c r="K43" s="85"/>
      <c r="L43" s="85"/>
      <c r="M43" s="85"/>
    </row>
    <row r="44" spans="2:13" x14ac:dyDescent="0.25">
      <c r="B44" s="28"/>
      <c r="C44" s="24"/>
      <c r="D44" s="186" t="s">
        <v>157</v>
      </c>
      <c r="E44" s="186"/>
      <c r="F44" s="180" t="s">
        <v>115</v>
      </c>
      <c r="G44" s="181"/>
      <c r="H44" s="184" t="s">
        <v>172</v>
      </c>
      <c r="I44" s="185"/>
      <c r="J44" s="179" t="s">
        <v>184</v>
      </c>
      <c r="K44" s="179"/>
      <c r="L44" s="179" t="s">
        <v>116</v>
      </c>
      <c r="M44" s="179"/>
    </row>
    <row r="45" spans="2:13" x14ac:dyDescent="0.25">
      <c r="B45" s="28" t="s">
        <v>810</v>
      </c>
      <c r="C45" s="24" t="s">
        <v>807</v>
      </c>
      <c r="D45" s="88">
        <f>E45/100*13</f>
        <v>13</v>
      </c>
      <c r="E45" s="88">
        <f>(DY28+EB28+EE28+EH28+EK28+EN28+EQ28)/7</f>
        <v>100</v>
      </c>
      <c r="F45" s="84">
        <f t="shared" ref="F45:F47" si="125">G45/100*13</f>
        <v>13</v>
      </c>
      <c r="G45" s="84">
        <f>(ET28+EW28+EZ28+FC28+FF28+FI28+FL28)/7</f>
        <v>100</v>
      </c>
      <c r="H45" s="84">
        <f t="shared" ref="H45:H47" si="126">I45/100*13</f>
        <v>13</v>
      </c>
      <c r="I45" s="84">
        <f>(FO28+FR28+FU28+FX28+GA28+GD28+GG28)/7</f>
        <v>100</v>
      </c>
      <c r="J45" s="88">
        <f t="shared" ref="J45:J46" si="127">K45/100*13</f>
        <v>13</v>
      </c>
      <c r="K45" s="88">
        <f>(GJ28+GM28+GP28+GS28+GV28+GY28+HB28)/7</f>
        <v>100</v>
      </c>
      <c r="L45" s="88">
        <f>M45/100*13</f>
        <v>13</v>
      </c>
      <c r="M45" s="84">
        <f>(HE28+HH28+HK28+HN28+HQ28+HT28+HW28)/7</f>
        <v>100</v>
      </c>
    </row>
    <row r="46" spans="2:13" x14ac:dyDescent="0.25">
      <c r="B46" s="28" t="s">
        <v>811</v>
      </c>
      <c r="C46" s="24" t="s">
        <v>807</v>
      </c>
      <c r="D46" s="88">
        <f>E46/100*13</f>
        <v>0</v>
      </c>
      <c r="E46" s="88">
        <f>(DZ28+EC28+EF28+EI28+EL28+EO28+ER28)/7</f>
        <v>0</v>
      </c>
      <c r="F46" s="84">
        <f t="shared" si="125"/>
        <v>0</v>
      </c>
      <c r="G46" s="84">
        <f>(EU28+EX28+FA28+FD28+FG28+FJ28+FM28)/7</f>
        <v>0</v>
      </c>
      <c r="H46" s="84">
        <f t="shared" si="126"/>
        <v>0</v>
      </c>
      <c r="I46" s="84">
        <f>(FP28+FS28+FV28+FY28+GB28+GE28+GH28)/7</f>
        <v>0</v>
      </c>
      <c r="J46" s="88">
        <f t="shared" si="127"/>
        <v>0</v>
      </c>
      <c r="K46" s="88">
        <f>(GK28+GN28+GQ28+GT28+GW28+GZ28+HC28)/7</f>
        <v>0</v>
      </c>
      <c r="L46" s="88">
        <f>M46/100*13</f>
        <v>0</v>
      </c>
      <c r="M46" s="84">
        <f>(HF28+HI28+HL28+HO28+HR28+HU28+HX28)/7</f>
        <v>0</v>
      </c>
    </row>
    <row r="47" spans="2:13" x14ac:dyDescent="0.25">
      <c r="B47" s="28" t="s">
        <v>812</v>
      </c>
      <c r="C47" s="24" t="s">
        <v>807</v>
      </c>
      <c r="D47" s="88">
        <f>E47/100*13</f>
        <v>0</v>
      </c>
      <c r="E47" s="88">
        <f>(EA28+ED28+EG28+EJ28+EM28+EP28+ES28)/7</f>
        <v>0</v>
      </c>
      <c r="F47" s="84">
        <f t="shared" si="125"/>
        <v>0</v>
      </c>
      <c r="G47" s="84">
        <f>(EV28+EY28+FB28+FE28+FH28+FK28+FN28)/7</f>
        <v>0</v>
      </c>
      <c r="H47" s="84">
        <f t="shared" si="126"/>
        <v>0</v>
      </c>
      <c r="I47" s="84">
        <f>(FQ28+FT28+FW28+FZ28+GC28+GF28+GI28)/7</f>
        <v>0</v>
      </c>
      <c r="J47" s="88">
        <f>K47/100*13</f>
        <v>0</v>
      </c>
      <c r="K47" s="88">
        <f>(GL28+GO28+GR28+GU28+GX28+HA28+HD28)/7</f>
        <v>0</v>
      </c>
      <c r="L47" s="88">
        <f>M47/100*13</f>
        <v>0</v>
      </c>
      <c r="M47" s="84">
        <f>(HG28+HJ28+HM28+HP28+HS28+HV28+HY28)/7</f>
        <v>0</v>
      </c>
    </row>
    <row r="48" spans="2:13" x14ac:dyDescent="0.25">
      <c r="B48" s="28"/>
      <c r="C48" s="24"/>
      <c r="D48" s="90">
        <f t="shared" ref="D48:K48" si="128">SUM(D45:D47)</f>
        <v>13</v>
      </c>
      <c r="E48" s="87">
        <f t="shared" si="128"/>
        <v>100</v>
      </c>
      <c r="F48" s="87">
        <f t="shared" si="128"/>
        <v>13</v>
      </c>
      <c r="G48" s="87">
        <f t="shared" si="128"/>
        <v>100</v>
      </c>
      <c r="H48" s="87">
        <f t="shared" si="128"/>
        <v>13</v>
      </c>
      <c r="I48" s="87">
        <f t="shared" si="128"/>
        <v>100</v>
      </c>
      <c r="J48" s="87">
        <f t="shared" si="128"/>
        <v>13</v>
      </c>
      <c r="K48" s="87">
        <f t="shared" si="128"/>
        <v>100</v>
      </c>
      <c r="L48" s="87">
        <f>SUM(L45:L47)</f>
        <v>13</v>
      </c>
      <c r="M48" s="87">
        <f>SUM(M45:M47)</f>
        <v>100</v>
      </c>
    </row>
    <row r="49" spans="2:13" x14ac:dyDescent="0.25">
      <c r="B49" s="28" t="s">
        <v>810</v>
      </c>
      <c r="C49" s="24" t="s">
        <v>808</v>
      </c>
      <c r="D49" s="84">
        <f>E49/100*13</f>
        <v>11.999999999999998</v>
      </c>
      <c r="E49" s="84">
        <f>(HZ28+IC28+IF28+II28+IL28+IO28+IR28)/7</f>
        <v>92.307692307692292</v>
      </c>
      <c r="F49" s="85"/>
      <c r="G49" s="85"/>
      <c r="H49" s="85"/>
      <c r="I49" s="85"/>
      <c r="J49" s="85"/>
      <c r="K49" s="85"/>
      <c r="L49" s="85"/>
      <c r="M49" s="85"/>
    </row>
    <row r="50" spans="2:13" x14ac:dyDescent="0.25">
      <c r="B50" s="28" t="s">
        <v>811</v>
      </c>
      <c r="C50" s="24" t="s">
        <v>808</v>
      </c>
      <c r="D50" s="84">
        <f>E50/100*13</f>
        <v>1</v>
      </c>
      <c r="E50" s="84">
        <f>(IA28+ID28+IG28+IJ28+IM28+IP28+IS28)/7</f>
        <v>7.6923076923076925</v>
      </c>
      <c r="F50" s="85"/>
      <c r="G50" s="85"/>
      <c r="H50" s="85"/>
      <c r="I50" s="85"/>
      <c r="J50" s="85"/>
      <c r="K50" s="85"/>
      <c r="L50" s="85"/>
      <c r="M50" s="85"/>
    </row>
    <row r="51" spans="2:13" x14ac:dyDescent="0.25">
      <c r="B51" s="28" t="s">
        <v>812</v>
      </c>
      <c r="C51" s="24" t="s">
        <v>808</v>
      </c>
      <c r="D51" s="84">
        <f>E51/100*13</f>
        <v>0</v>
      </c>
      <c r="E51" s="84">
        <f>(IB28+IE28+IH28+IK28+IN28+IQ28+IT28)/7</f>
        <v>0</v>
      </c>
      <c r="F51" s="85"/>
      <c r="G51" s="85"/>
      <c r="H51" s="85"/>
      <c r="I51" s="85"/>
      <c r="J51" s="85"/>
      <c r="K51" s="85"/>
      <c r="L51" s="85"/>
      <c r="M51" s="85"/>
    </row>
    <row r="52" spans="2:13" x14ac:dyDescent="0.25">
      <c r="B52" s="28"/>
      <c r="C52" s="28"/>
      <c r="D52" s="87">
        <f>D49+D50+D51</f>
        <v>12.999999999999998</v>
      </c>
      <c r="E52" s="87">
        <f>E49+E50+E51</f>
        <v>99.999999999999986</v>
      </c>
      <c r="F52" s="85"/>
      <c r="G52" s="85"/>
      <c r="H52" s="85"/>
      <c r="I52" s="85"/>
      <c r="J52" s="85"/>
      <c r="K52" s="85"/>
      <c r="L52" s="85"/>
      <c r="M52" s="85"/>
    </row>
    <row r="53" spans="2:13" x14ac:dyDescent="0.25">
      <c r="D53" s="89"/>
      <c r="E53" s="89"/>
      <c r="F53" s="89"/>
      <c r="G53" s="89"/>
      <c r="H53" s="89"/>
      <c r="I53" s="89"/>
      <c r="J53" s="89"/>
      <c r="K53" s="89"/>
      <c r="L53" s="89"/>
      <c r="M53" s="89"/>
    </row>
  </sheetData>
  <mergeCells count="201"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L44:M44"/>
    <mergeCell ref="D35:E35"/>
    <mergeCell ref="F35:G35"/>
    <mergeCell ref="H35:I35"/>
    <mergeCell ref="D44:E44"/>
    <mergeCell ref="F44:G44"/>
    <mergeCell ref="H44:I44"/>
    <mergeCell ref="KK2:KL2"/>
    <mergeCell ref="J35:K35"/>
    <mergeCell ref="J44:K44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27:B27"/>
    <mergeCell ref="A28:B28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</mergeCells>
  <pageMargins left="0.7" right="0.7" top="0.75" bottom="0.75" header="0.3" footer="0.3"/>
  <pageSetup paperSize="9" scale="24" fitToWidth="5" fitToHeight="5" orientation="landscape" r:id="rId1"/>
  <ignoredErrors>
    <ignoredError sqref="D48 D39 E36:E38 G36:G38 I36:I38 E45:E47 G45:G47 I45:I47 K45:K47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C59"/>
  <sheetViews>
    <sheetView workbookViewId="0">
      <selection activeCell="IH17" sqref="IH17"/>
    </sheetView>
  </sheetViews>
  <sheetFormatPr defaultRowHeight="15" x14ac:dyDescent="0.25"/>
  <cols>
    <col min="2" max="2" width="29.140625" customWidth="1"/>
  </cols>
  <sheetData>
    <row r="1" spans="1:263" ht="15.75" x14ac:dyDescent="0.25">
      <c r="A1" s="6" t="s">
        <v>152</v>
      </c>
      <c r="B1" s="187" t="s">
        <v>1377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75" x14ac:dyDescent="0.25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08" t="s">
        <v>1375</v>
      </c>
      <c r="IT2" s="108"/>
    </row>
    <row r="3" spans="1:26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25">
      <c r="A4" s="163" t="s">
        <v>0</v>
      </c>
      <c r="B4" s="163" t="s">
        <v>1</v>
      </c>
      <c r="C4" s="106" t="s">
        <v>57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25" t="s">
        <v>2</v>
      </c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7"/>
      <c r="DM4" s="116" t="s">
        <v>87</v>
      </c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116"/>
      <c r="ED4" s="116"/>
      <c r="EE4" s="116"/>
      <c r="EF4" s="116"/>
      <c r="EG4" s="116"/>
      <c r="EH4" s="91" t="s">
        <v>114</v>
      </c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3"/>
      <c r="II4" s="118" t="s">
        <v>137</v>
      </c>
      <c r="IJ4" s="118"/>
      <c r="IK4" s="118"/>
      <c r="IL4" s="118"/>
      <c r="IM4" s="118"/>
      <c r="IN4" s="118"/>
      <c r="IO4" s="118"/>
      <c r="IP4" s="118"/>
      <c r="IQ4" s="118"/>
      <c r="IR4" s="118"/>
      <c r="IS4" s="118"/>
      <c r="IT4" s="118"/>
      <c r="IU4" s="75"/>
      <c r="IV4" s="75"/>
      <c r="IW4" s="75"/>
      <c r="IX4" s="75"/>
      <c r="IY4" s="75"/>
      <c r="IZ4" s="75"/>
      <c r="JA4" s="75"/>
      <c r="JB4" s="75"/>
      <c r="JC4" s="75"/>
    </row>
    <row r="5" spans="1:263" ht="15.75" customHeight="1" x14ac:dyDescent="0.25">
      <c r="A5" s="164"/>
      <c r="B5" s="164"/>
      <c r="C5" s="138" t="s">
        <v>1381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5"/>
      <c r="X5" s="138" t="s">
        <v>1384</v>
      </c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  <c r="AO5" s="151"/>
      <c r="AP5" s="151"/>
      <c r="AQ5" s="151"/>
      <c r="AR5" s="151"/>
      <c r="AS5" s="151"/>
      <c r="AT5" s="151"/>
      <c r="AU5" s="151"/>
      <c r="AV5" s="151"/>
      <c r="AW5" s="151"/>
      <c r="AX5" s="151"/>
      <c r="AY5" s="151"/>
      <c r="AZ5" s="151"/>
      <c r="BA5" s="152"/>
      <c r="BB5" s="138" t="s">
        <v>3</v>
      </c>
      <c r="BC5" s="151"/>
      <c r="BD5" s="151"/>
      <c r="BE5" s="151"/>
      <c r="BF5" s="151"/>
      <c r="BG5" s="151"/>
      <c r="BH5" s="151"/>
      <c r="BI5" s="151"/>
      <c r="BJ5" s="151"/>
      <c r="BK5" s="151"/>
      <c r="BL5" s="151"/>
      <c r="BM5" s="151"/>
      <c r="BN5" s="151"/>
      <c r="BO5" s="151"/>
      <c r="BP5" s="151"/>
      <c r="BQ5" s="151"/>
      <c r="BR5" s="151"/>
      <c r="BS5" s="151"/>
      <c r="BT5" s="151"/>
      <c r="BU5" s="151"/>
      <c r="BV5" s="152"/>
      <c r="BW5" s="107" t="s">
        <v>713</v>
      </c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107"/>
      <c r="CP5" s="107"/>
      <c r="CQ5" s="107"/>
      <c r="CR5" s="114" t="s">
        <v>329</v>
      </c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38" t="s">
        <v>330</v>
      </c>
      <c r="DN5" s="151"/>
      <c r="DO5" s="151"/>
      <c r="DP5" s="151"/>
      <c r="DQ5" s="151"/>
      <c r="DR5" s="151"/>
      <c r="DS5" s="151"/>
      <c r="DT5" s="151"/>
      <c r="DU5" s="151"/>
      <c r="DV5" s="151"/>
      <c r="DW5" s="151"/>
      <c r="DX5" s="151"/>
      <c r="DY5" s="151"/>
      <c r="DZ5" s="151"/>
      <c r="EA5" s="151"/>
      <c r="EB5" s="151"/>
      <c r="EC5" s="151"/>
      <c r="ED5" s="151"/>
      <c r="EE5" s="151"/>
      <c r="EF5" s="151"/>
      <c r="EG5" s="152"/>
      <c r="EH5" s="102" t="s">
        <v>157</v>
      </c>
      <c r="EI5" s="102"/>
      <c r="EJ5" s="102"/>
      <c r="EK5" s="102"/>
      <c r="EL5" s="102"/>
      <c r="EM5" s="102"/>
      <c r="EN5" s="102"/>
      <c r="EO5" s="102"/>
      <c r="EP5" s="102"/>
      <c r="EQ5" s="102"/>
      <c r="ER5" s="102"/>
      <c r="ES5" s="102"/>
      <c r="ET5" s="102"/>
      <c r="EU5" s="102"/>
      <c r="EV5" s="102"/>
      <c r="EW5" s="102"/>
      <c r="EX5" s="102"/>
      <c r="EY5" s="102"/>
      <c r="EZ5" s="102"/>
      <c r="FA5" s="102"/>
      <c r="FB5" s="102"/>
      <c r="FC5" s="102" t="s">
        <v>115</v>
      </c>
      <c r="FD5" s="102"/>
      <c r="FE5" s="102"/>
      <c r="FF5" s="102"/>
      <c r="FG5" s="102"/>
      <c r="FH5" s="102"/>
      <c r="FI5" s="102"/>
      <c r="FJ5" s="102"/>
      <c r="FK5" s="102"/>
      <c r="FL5" s="102"/>
      <c r="FM5" s="102"/>
      <c r="FN5" s="102"/>
      <c r="FO5" s="102"/>
      <c r="FP5" s="102"/>
      <c r="FQ5" s="102"/>
      <c r="FR5" s="102"/>
      <c r="FS5" s="102"/>
      <c r="FT5" s="102"/>
      <c r="FU5" s="102"/>
      <c r="FV5" s="102"/>
      <c r="FW5" s="102"/>
      <c r="FX5" s="113" t="s">
        <v>172</v>
      </c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  <c r="GQ5" s="113"/>
      <c r="GR5" s="113"/>
      <c r="GS5" s="113" t="s">
        <v>184</v>
      </c>
      <c r="GT5" s="113"/>
      <c r="GU5" s="113"/>
      <c r="GV5" s="113"/>
      <c r="GW5" s="113"/>
      <c r="GX5" s="113"/>
      <c r="GY5" s="113"/>
      <c r="GZ5" s="113"/>
      <c r="HA5" s="113"/>
      <c r="HB5" s="113"/>
      <c r="HC5" s="113"/>
      <c r="HD5" s="113"/>
      <c r="HE5" s="113"/>
      <c r="HF5" s="113"/>
      <c r="HG5" s="113"/>
      <c r="HH5" s="113"/>
      <c r="HI5" s="113"/>
      <c r="HJ5" s="113"/>
      <c r="HK5" s="113"/>
      <c r="HL5" s="113"/>
      <c r="HM5" s="113"/>
      <c r="HN5" s="190" t="s">
        <v>116</v>
      </c>
      <c r="HO5" s="191"/>
      <c r="HP5" s="191"/>
      <c r="HQ5" s="191"/>
      <c r="HR5" s="191"/>
      <c r="HS5" s="191"/>
      <c r="HT5" s="191"/>
      <c r="HU5" s="191"/>
      <c r="HV5" s="191"/>
      <c r="HW5" s="191"/>
      <c r="HX5" s="191"/>
      <c r="HY5" s="191"/>
      <c r="HZ5" s="191"/>
      <c r="IA5" s="191"/>
      <c r="IB5" s="191"/>
      <c r="IC5" s="191"/>
      <c r="ID5" s="191"/>
      <c r="IE5" s="191"/>
      <c r="IF5" s="191"/>
      <c r="IG5" s="191"/>
      <c r="IH5" s="192"/>
      <c r="II5" s="107" t="s">
        <v>1387</v>
      </c>
      <c r="IJ5" s="107"/>
      <c r="IK5" s="107"/>
      <c r="IL5" s="107"/>
      <c r="IM5" s="107"/>
      <c r="IN5" s="107"/>
      <c r="IO5" s="107"/>
      <c r="IP5" s="107"/>
      <c r="IQ5" s="107"/>
      <c r="IR5" s="107"/>
      <c r="IS5" s="107"/>
      <c r="IT5" s="107"/>
      <c r="IU5" s="78"/>
      <c r="IV5" s="78"/>
      <c r="IW5" s="78"/>
      <c r="IX5" s="78"/>
      <c r="IY5" s="78"/>
      <c r="IZ5" s="78"/>
      <c r="JA5" s="78"/>
      <c r="JB5" s="78"/>
      <c r="JC5" s="78"/>
    </row>
    <row r="6" spans="1:263" ht="15.75" x14ac:dyDescent="0.25">
      <c r="A6" s="164"/>
      <c r="B6" s="164"/>
      <c r="C6" s="102" t="s">
        <v>629</v>
      </c>
      <c r="D6" s="102" t="s">
        <v>5</v>
      </c>
      <c r="E6" s="102" t="s">
        <v>6</v>
      </c>
      <c r="F6" s="102" t="s">
        <v>630</v>
      </c>
      <c r="G6" s="102" t="s">
        <v>7</v>
      </c>
      <c r="H6" s="102" t="s">
        <v>8</v>
      </c>
      <c r="I6" s="102" t="s">
        <v>631</v>
      </c>
      <c r="J6" s="102" t="s">
        <v>9</v>
      </c>
      <c r="K6" s="102" t="s">
        <v>10</v>
      </c>
      <c r="L6" s="102" t="s">
        <v>703</v>
      </c>
      <c r="M6" s="102" t="s">
        <v>9</v>
      </c>
      <c r="N6" s="102" t="s">
        <v>10</v>
      </c>
      <c r="O6" s="102" t="s">
        <v>632</v>
      </c>
      <c r="P6" s="102" t="s">
        <v>11</v>
      </c>
      <c r="Q6" s="102" t="s">
        <v>4</v>
      </c>
      <c r="R6" s="102" t="s">
        <v>633</v>
      </c>
      <c r="S6" s="102" t="s">
        <v>6</v>
      </c>
      <c r="T6" s="102" t="s">
        <v>12</v>
      </c>
      <c r="U6" s="102" t="s">
        <v>634</v>
      </c>
      <c r="V6" s="102" t="s">
        <v>6</v>
      </c>
      <c r="W6" s="102" t="s">
        <v>12</v>
      </c>
      <c r="X6" s="102" t="s">
        <v>635</v>
      </c>
      <c r="Y6" s="102"/>
      <c r="Z6" s="102"/>
      <c r="AA6" s="102" t="s">
        <v>636</v>
      </c>
      <c r="AB6" s="102"/>
      <c r="AC6" s="102"/>
      <c r="AD6" s="102" t="s">
        <v>637</v>
      </c>
      <c r="AE6" s="102"/>
      <c r="AF6" s="102"/>
      <c r="AG6" s="102" t="s">
        <v>704</v>
      </c>
      <c r="AH6" s="102"/>
      <c r="AI6" s="102"/>
      <c r="AJ6" s="102" t="s">
        <v>638</v>
      </c>
      <c r="AK6" s="102"/>
      <c r="AL6" s="102"/>
      <c r="AM6" s="102" t="s">
        <v>639</v>
      </c>
      <c r="AN6" s="102"/>
      <c r="AO6" s="102"/>
      <c r="AP6" s="114" t="s">
        <v>640</v>
      </c>
      <c r="AQ6" s="114"/>
      <c r="AR6" s="114"/>
      <c r="AS6" s="102" t="s">
        <v>641</v>
      </c>
      <c r="AT6" s="102"/>
      <c r="AU6" s="102"/>
      <c r="AV6" s="102" t="s">
        <v>642</v>
      </c>
      <c r="AW6" s="102"/>
      <c r="AX6" s="102"/>
      <c r="AY6" s="102" t="s">
        <v>643</v>
      </c>
      <c r="AZ6" s="102"/>
      <c r="BA6" s="102"/>
      <c r="BB6" s="102" t="s">
        <v>644</v>
      </c>
      <c r="BC6" s="102"/>
      <c r="BD6" s="102"/>
      <c r="BE6" s="102" t="s">
        <v>645</v>
      </c>
      <c r="BF6" s="102"/>
      <c r="BG6" s="102"/>
      <c r="BH6" s="114" t="s">
        <v>646</v>
      </c>
      <c r="BI6" s="114"/>
      <c r="BJ6" s="114"/>
      <c r="BK6" s="114" t="s">
        <v>705</v>
      </c>
      <c r="BL6" s="114"/>
      <c r="BM6" s="114"/>
      <c r="BN6" s="102" t="s">
        <v>647</v>
      </c>
      <c r="BO6" s="102"/>
      <c r="BP6" s="102"/>
      <c r="BQ6" s="102" t="s">
        <v>648</v>
      </c>
      <c r="BR6" s="102"/>
      <c r="BS6" s="102"/>
      <c r="BT6" s="114" t="s">
        <v>649</v>
      </c>
      <c r="BU6" s="114"/>
      <c r="BV6" s="114"/>
      <c r="BW6" s="102" t="s">
        <v>650</v>
      </c>
      <c r="BX6" s="102"/>
      <c r="BY6" s="102"/>
      <c r="BZ6" s="102" t="s">
        <v>651</v>
      </c>
      <c r="CA6" s="102"/>
      <c r="CB6" s="102"/>
      <c r="CC6" s="102" t="s">
        <v>652</v>
      </c>
      <c r="CD6" s="102"/>
      <c r="CE6" s="102"/>
      <c r="CF6" s="102" t="s">
        <v>653</v>
      </c>
      <c r="CG6" s="102"/>
      <c r="CH6" s="102"/>
      <c r="CI6" s="102" t="s">
        <v>654</v>
      </c>
      <c r="CJ6" s="102"/>
      <c r="CK6" s="102"/>
      <c r="CL6" s="102" t="s">
        <v>655</v>
      </c>
      <c r="CM6" s="102"/>
      <c r="CN6" s="102"/>
      <c r="CO6" s="102" t="s">
        <v>706</v>
      </c>
      <c r="CP6" s="102"/>
      <c r="CQ6" s="102"/>
      <c r="CR6" s="102" t="s">
        <v>656</v>
      </c>
      <c r="CS6" s="102"/>
      <c r="CT6" s="102"/>
      <c r="CU6" s="102" t="s">
        <v>657</v>
      </c>
      <c r="CV6" s="102"/>
      <c r="CW6" s="102"/>
      <c r="CX6" s="102" t="s">
        <v>658</v>
      </c>
      <c r="CY6" s="102"/>
      <c r="CZ6" s="102"/>
      <c r="DA6" s="102" t="s">
        <v>659</v>
      </c>
      <c r="DB6" s="102"/>
      <c r="DC6" s="102"/>
      <c r="DD6" s="114" t="s">
        <v>660</v>
      </c>
      <c r="DE6" s="114"/>
      <c r="DF6" s="114"/>
      <c r="DG6" s="114" t="s">
        <v>661</v>
      </c>
      <c r="DH6" s="114"/>
      <c r="DI6" s="114"/>
      <c r="DJ6" s="114" t="s">
        <v>662</v>
      </c>
      <c r="DK6" s="114"/>
      <c r="DL6" s="114"/>
      <c r="DM6" s="114" t="s">
        <v>707</v>
      </c>
      <c r="DN6" s="114"/>
      <c r="DO6" s="114"/>
      <c r="DP6" s="114" t="s">
        <v>663</v>
      </c>
      <c r="DQ6" s="114"/>
      <c r="DR6" s="114"/>
      <c r="DS6" s="114" t="s">
        <v>664</v>
      </c>
      <c r="DT6" s="114"/>
      <c r="DU6" s="114"/>
      <c r="DV6" s="114" t="s">
        <v>665</v>
      </c>
      <c r="DW6" s="114"/>
      <c r="DX6" s="114"/>
      <c r="DY6" s="114" t="s">
        <v>666</v>
      </c>
      <c r="DZ6" s="114"/>
      <c r="EA6" s="114"/>
      <c r="EB6" s="114" t="s">
        <v>667</v>
      </c>
      <c r="EC6" s="114"/>
      <c r="ED6" s="114"/>
      <c r="EE6" s="114" t="s">
        <v>668</v>
      </c>
      <c r="EF6" s="114"/>
      <c r="EG6" s="114"/>
      <c r="EH6" s="114" t="s">
        <v>708</v>
      </c>
      <c r="EI6" s="114"/>
      <c r="EJ6" s="114"/>
      <c r="EK6" s="114" t="s">
        <v>669</v>
      </c>
      <c r="EL6" s="114"/>
      <c r="EM6" s="114"/>
      <c r="EN6" s="114" t="s">
        <v>670</v>
      </c>
      <c r="EO6" s="114"/>
      <c r="EP6" s="114"/>
      <c r="EQ6" s="114" t="s">
        <v>671</v>
      </c>
      <c r="ER6" s="114"/>
      <c r="ES6" s="114"/>
      <c r="ET6" s="114" t="s">
        <v>672</v>
      </c>
      <c r="EU6" s="114"/>
      <c r="EV6" s="114"/>
      <c r="EW6" s="114" t="s">
        <v>673</v>
      </c>
      <c r="EX6" s="114"/>
      <c r="EY6" s="114"/>
      <c r="EZ6" s="114" t="s">
        <v>674</v>
      </c>
      <c r="FA6" s="114"/>
      <c r="FB6" s="114"/>
      <c r="FC6" s="114" t="s">
        <v>675</v>
      </c>
      <c r="FD6" s="114"/>
      <c r="FE6" s="114"/>
      <c r="FF6" s="114" t="s">
        <v>676</v>
      </c>
      <c r="FG6" s="114"/>
      <c r="FH6" s="114"/>
      <c r="FI6" s="114" t="s">
        <v>677</v>
      </c>
      <c r="FJ6" s="114"/>
      <c r="FK6" s="114"/>
      <c r="FL6" s="114" t="s">
        <v>709</v>
      </c>
      <c r="FM6" s="114"/>
      <c r="FN6" s="114"/>
      <c r="FO6" s="114" t="s">
        <v>678</v>
      </c>
      <c r="FP6" s="114"/>
      <c r="FQ6" s="114"/>
      <c r="FR6" s="114" t="s">
        <v>679</v>
      </c>
      <c r="FS6" s="114"/>
      <c r="FT6" s="114"/>
      <c r="FU6" s="114" t="s">
        <v>680</v>
      </c>
      <c r="FV6" s="114"/>
      <c r="FW6" s="114"/>
      <c r="FX6" s="114" t="s">
        <v>681</v>
      </c>
      <c r="FY6" s="114"/>
      <c r="FZ6" s="114"/>
      <c r="GA6" s="114" t="s">
        <v>682</v>
      </c>
      <c r="GB6" s="114"/>
      <c r="GC6" s="114"/>
      <c r="GD6" s="114" t="s">
        <v>683</v>
      </c>
      <c r="GE6" s="114"/>
      <c r="GF6" s="114"/>
      <c r="GG6" s="114" t="s">
        <v>684</v>
      </c>
      <c r="GH6" s="114"/>
      <c r="GI6" s="114"/>
      <c r="GJ6" s="114" t="s">
        <v>685</v>
      </c>
      <c r="GK6" s="114"/>
      <c r="GL6" s="114"/>
      <c r="GM6" s="114" t="s">
        <v>686</v>
      </c>
      <c r="GN6" s="114"/>
      <c r="GO6" s="114"/>
      <c r="GP6" s="114" t="s">
        <v>710</v>
      </c>
      <c r="GQ6" s="114"/>
      <c r="GR6" s="114"/>
      <c r="GS6" s="114" t="s">
        <v>687</v>
      </c>
      <c r="GT6" s="114"/>
      <c r="GU6" s="114"/>
      <c r="GV6" s="114" t="s">
        <v>688</v>
      </c>
      <c r="GW6" s="114"/>
      <c r="GX6" s="114"/>
      <c r="GY6" s="114" t="s">
        <v>689</v>
      </c>
      <c r="GZ6" s="114"/>
      <c r="HA6" s="114"/>
      <c r="HB6" s="114" t="s">
        <v>690</v>
      </c>
      <c r="HC6" s="114"/>
      <c r="HD6" s="114"/>
      <c r="HE6" s="114" t="s">
        <v>691</v>
      </c>
      <c r="HF6" s="114"/>
      <c r="HG6" s="114"/>
      <c r="HH6" s="114" t="s">
        <v>692</v>
      </c>
      <c r="HI6" s="114"/>
      <c r="HJ6" s="114"/>
      <c r="HK6" s="114" t="s">
        <v>693</v>
      </c>
      <c r="HL6" s="114"/>
      <c r="HM6" s="114"/>
      <c r="HN6" s="114" t="s">
        <v>694</v>
      </c>
      <c r="HO6" s="114"/>
      <c r="HP6" s="114"/>
      <c r="HQ6" s="114" t="s">
        <v>695</v>
      </c>
      <c r="HR6" s="114"/>
      <c r="HS6" s="114"/>
      <c r="HT6" s="114" t="s">
        <v>711</v>
      </c>
      <c r="HU6" s="114"/>
      <c r="HV6" s="114"/>
      <c r="HW6" s="114" t="s">
        <v>696</v>
      </c>
      <c r="HX6" s="114"/>
      <c r="HY6" s="114"/>
      <c r="HZ6" s="114" t="s">
        <v>697</v>
      </c>
      <c r="IA6" s="114"/>
      <c r="IB6" s="114"/>
      <c r="IC6" s="114" t="s">
        <v>698</v>
      </c>
      <c r="ID6" s="114"/>
      <c r="IE6" s="114"/>
      <c r="IF6" s="114" t="s">
        <v>699</v>
      </c>
      <c r="IG6" s="114"/>
      <c r="IH6" s="114"/>
      <c r="II6" s="114" t="s">
        <v>712</v>
      </c>
      <c r="IJ6" s="114"/>
      <c r="IK6" s="114"/>
      <c r="IL6" s="114" t="s">
        <v>700</v>
      </c>
      <c r="IM6" s="114"/>
      <c r="IN6" s="114"/>
      <c r="IO6" s="114" t="s">
        <v>701</v>
      </c>
      <c r="IP6" s="114"/>
      <c r="IQ6" s="114"/>
      <c r="IR6" s="114" t="s">
        <v>702</v>
      </c>
      <c r="IS6" s="114"/>
      <c r="IT6" s="114"/>
    </row>
    <row r="7" spans="1:263" ht="104.25" customHeight="1" x14ac:dyDescent="0.25">
      <c r="A7" s="164"/>
      <c r="B7" s="164"/>
      <c r="C7" s="101" t="s">
        <v>1335</v>
      </c>
      <c r="D7" s="101"/>
      <c r="E7" s="101"/>
      <c r="F7" s="101" t="s">
        <v>1336</v>
      </c>
      <c r="G7" s="101"/>
      <c r="H7" s="101"/>
      <c r="I7" s="101" t="s">
        <v>1337</v>
      </c>
      <c r="J7" s="101"/>
      <c r="K7" s="101"/>
      <c r="L7" s="101" t="s">
        <v>1338</v>
      </c>
      <c r="M7" s="101"/>
      <c r="N7" s="101"/>
      <c r="O7" s="101" t="s">
        <v>1339</v>
      </c>
      <c r="P7" s="101"/>
      <c r="Q7" s="101"/>
      <c r="R7" s="101" t="s">
        <v>1340</v>
      </c>
      <c r="S7" s="101"/>
      <c r="T7" s="101"/>
      <c r="U7" s="101" t="s">
        <v>1341</v>
      </c>
      <c r="V7" s="101"/>
      <c r="W7" s="101"/>
      <c r="X7" s="101" t="s">
        <v>1342</v>
      </c>
      <c r="Y7" s="101"/>
      <c r="Z7" s="101"/>
      <c r="AA7" s="101" t="s">
        <v>1343</v>
      </c>
      <c r="AB7" s="101"/>
      <c r="AC7" s="101"/>
      <c r="AD7" s="101" t="s">
        <v>1344</v>
      </c>
      <c r="AE7" s="101"/>
      <c r="AF7" s="101"/>
      <c r="AG7" s="101" t="s">
        <v>1345</v>
      </c>
      <c r="AH7" s="101"/>
      <c r="AI7" s="101"/>
      <c r="AJ7" s="101" t="s">
        <v>1346</v>
      </c>
      <c r="AK7" s="101"/>
      <c r="AL7" s="101"/>
      <c r="AM7" s="101" t="s">
        <v>1347</v>
      </c>
      <c r="AN7" s="101"/>
      <c r="AO7" s="101"/>
      <c r="AP7" s="101" t="s">
        <v>1348</v>
      </c>
      <c r="AQ7" s="101"/>
      <c r="AR7" s="101"/>
      <c r="AS7" s="101" t="s">
        <v>1349</v>
      </c>
      <c r="AT7" s="101"/>
      <c r="AU7" s="101"/>
      <c r="AV7" s="101" t="s">
        <v>1350</v>
      </c>
      <c r="AW7" s="101"/>
      <c r="AX7" s="101"/>
      <c r="AY7" s="101" t="s">
        <v>1351</v>
      </c>
      <c r="AZ7" s="101"/>
      <c r="BA7" s="101"/>
      <c r="BB7" s="101" t="s">
        <v>1352</v>
      </c>
      <c r="BC7" s="101"/>
      <c r="BD7" s="101"/>
      <c r="BE7" s="101" t="s">
        <v>1353</v>
      </c>
      <c r="BF7" s="101"/>
      <c r="BG7" s="101"/>
      <c r="BH7" s="101" t="s">
        <v>1354</v>
      </c>
      <c r="BI7" s="101"/>
      <c r="BJ7" s="101"/>
      <c r="BK7" s="101" t="s">
        <v>1355</v>
      </c>
      <c r="BL7" s="101"/>
      <c r="BM7" s="101"/>
      <c r="BN7" s="101" t="s">
        <v>1356</v>
      </c>
      <c r="BO7" s="101"/>
      <c r="BP7" s="101"/>
      <c r="BQ7" s="101" t="s">
        <v>1357</v>
      </c>
      <c r="BR7" s="101"/>
      <c r="BS7" s="101"/>
      <c r="BT7" s="101" t="s">
        <v>1358</v>
      </c>
      <c r="BU7" s="101"/>
      <c r="BV7" s="101"/>
      <c r="BW7" s="101" t="s">
        <v>1359</v>
      </c>
      <c r="BX7" s="101"/>
      <c r="BY7" s="101"/>
      <c r="BZ7" s="101" t="s">
        <v>1196</v>
      </c>
      <c r="CA7" s="101"/>
      <c r="CB7" s="101"/>
      <c r="CC7" s="101" t="s">
        <v>1360</v>
      </c>
      <c r="CD7" s="101"/>
      <c r="CE7" s="101"/>
      <c r="CF7" s="101" t="s">
        <v>1361</v>
      </c>
      <c r="CG7" s="101"/>
      <c r="CH7" s="101"/>
      <c r="CI7" s="101" t="s">
        <v>1362</v>
      </c>
      <c r="CJ7" s="101"/>
      <c r="CK7" s="101"/>
      <c r="CL7" s="101" t="s">
        <v>1363</v>
      </c>
      <c r="CM7" s="101"/>
      <c r="CN7" s="101"/>
      <c r="CO7" s="101" t="s">
        <v>1364</v>
      </c>
      <c r="CP7" s="101"/>
      <c r="CQ7" s="101"/>
      <c r="CR7" s="101" t="s">
        <v>1365</v>
      </c>
      <c r="CS7" s="101"/>
      <c r="CT7" s="101"/>
      <c r="CU7" s="101" t="s">
        <v>1366</v>
      </c>
      <c r="CV7" s="101"/>
      <c r="CW7" s="101"/>
      <c r="CX7" s="101" t="s">
        <v>1367</v>
      </c>
      <c r="CY7" s="101"/>
      <c r="CZ7" s="101"/>
      <c r="DA7" s="101" t="s">
        <v>1368</v>
      </c>
      <c r="DB7" s="101"/>
      <c r="DC7" s="101"/>
      <c r="DD7" s="101" t="s">
        <v>1369</v>
      </c>
      <c r="DE7" s="101"/>
      <c r="DF7" s="101"/>
      <c r="DG7" s="101" t="s">
        <v>1370</v>
      </c>
      <c r="DH7" s="101"/>
      <c r="DI7" s="101"/>
      <c r="DJ7" s="132" t="s">
        <v>1371</v>
      </c>
      <c r="DK7" s="132"/>
      <c r="DL7" s="132"/>
      <c r="DM7" s="132" t="s">
        <v>1372</v>
      </c>
      <c r="DN7" s="132"/>
      <c r="DO7" s="132"/>
      <c r="DP7" s="132" t="s">
        <v>1373</v>
      </c>
      <c r="DQ7" s="132"/>
      <c r="DR7" s="132"/>
      <c r="DS7" s="132" t="s">
        <v>1374</v>
      </c>
      <c r="DT7" s="132"/>
      <c r="DU7" s="132"/>
      <c r="DV7" s="132" t="s">
        <v>743</v>
      </c>
      <c r="DW7" s="132"/>
      <c r="DX7" s="132"/>
      <c r="DY7" s="101" t="s">
        <v>759</v>
      </c>
      <c r="DZ7" s="101"/>
      <c r="EA7" s="101"/>
      <c r="EB7" s="101" t="s">
        <v>760</v>
      </c>
      <c r="EC7" s="101"/>
      <c r="ED7" s="101"/>
      <c r="EE7" s="101" t="s">
        <v>1228</v>
      </c>
      <c r="EF7" s="101"/>
      <c r="EG7" s="101"/>
      <c r="EH7" s="101" t="s">
        <v>761</v>
      </c>
      <c r="EI7" s="101"/>
      <c r="EJ7" s="101"/>
      <c r="EK7" s="101" t="s">
        <v>1331</v>
      </c>
      <c r="EL7" s="101"/>
      <c r="EM7" s="101"/>
      <c r="EN7" s="101" t="s">
        <v>764</v>
      </c>
      <c r="EO7" s="101"/>
      <c r="EP7" s="101"/>
      <c r="EQ7" s="101" t="s">
        <v>1237</v>
      </c>
      <c r="ER7" s="101"/>
      <c r="ES7" s="101"/>
      <c r="ET7" s="101" t="s">
        <v>769</v>
      </c>
      <c r="EU7" s="101"/>
      <c r="EV7" s="101"/>
      <c r="EW7" s="101" t="s">
        <v>1240</v>
      </c>
      <c r="EX7" s="101"/>
      <c r="EY7" s="101"/>
      <c r="EZ7" s="101" t="s">
        <v>1242</v>
      </c>
      <c r="FA7" s="101"/>
      <c r="FB7" s="101"/>
      <c r="FC7" s="101" t="s">
        <v>1244</v>
      </c>
      <c r="FD7" s="101"/>
      <c r="FE7" s="101"/>
      <c r="FF7" s="101" t="s">
        <v>1332</v>
      </c>
      <c r="FG7" s="101"/>
      <c r="FH7" s="101"/>
      <c r="FI7" s="101" t="s">
        <v>1247</v>
      </c>
      <c r="FJ7" s="101"/>
      <c r="FK7" s="101"/>
      <c r="FL7" s="101" t="s">
        <v>773</v>
      </c>
      <c r="FM7" s="101"/>
      <c r="FN7" s="101"/>
      <c r="FO7" s="101" t="s">
        <v>1251</v>
      </c>
      <c r="FP7" s="101"/>
      <c r="FQ7" s="101"/>
      <c r="FR7" s="101" t="s">
        <v>1254</v>
      </c>
      <c r="FS7" s="101"/>
      <c r="FT7" s="101"/>
      <c r="FU7" s="101" t="s">
        <v>1258</v>
      </c>
      <c r="FV7" s="101"/>
      <c r="FW7" s="101"/>
      <c r="FX7" s="101" t="s">
        <v>1260</v>
      </c>
      <c r="FY7" s="101"/>
      <c r="FZ7" s="101"/>
      <c r="GA7" s="132" t="s">
        <v>1263</v>
      </c>
      <c r="GB7" s="132"/>
      <c r="GC7" s="132"/>
      <c r="GD7" s="101" t="s">
        <v>778</v>
      </c>
      <c r="GE7" s="101"/>
      <c r="GF7" s="101"/>
      <c r="GG7" s="132" t="s">
        <v>1270</v>
      </c>
      <c r="GH7" s="132"/>
      <c r="GI7" s="132"/>
      <c r="GJ7" s="132" t="s">
        <v>1271</v>
      </c>
      <c r="GK7" s="132"/>
      <c r="GL7" s="132"/>
      <c r="GM7" s="132" t="s">
        <v>1273</v>
      </c>
      <c r="GN7" s="132"/>
      <c r="GO7" s="132"/>
      <c r="GP7" s="132" t="s">
        <v>1274</v>
      </c>
      <c r="GQ7" s="132"/>
      <c r="GR7" s="132"/>
      <c r="GS7" s="132" t="s">
        <v>785</v>
      </c>
      <c r="GT7" s="132"/>
      <c r="GU7" s="132"/>
      <c r="GV7" s="132" t="s">
        <v>787</v>
      </c>
      <c r="GW7" s="132"/>
      <c r="GX7" s="132"/>
      <c r="GY7" s="132" t="s">
        <v>788</v>
      </c>
      <c r="GZ7" s="132"/>
      <c r="HA7" s="132"/>
      <c r="HB7" s="101" t="s">
        <v>1281</v>
      </c>
      <c r="HC7" s="101"/>
      <c r="HD7" s="101"/>
      <c r="HE7" s="101" t="s">
        <v>1283</v>
      </c>
      <c r="HF7" s="101"/>
      <c r="HG7" s="101"/>
      <c r="HH7" s="101" t="s">
        <v>794</v>
      </c>
      <c r="HI7" s="101"/>
      <c r="HJ7" s="101"/>
      <c r="HK7" s="101" t="s">
        <v>1284</v>
      </c>
      <c r="HL7" s="101"/>
      <c r="HM7" s="101"/>
      <c r="HN7" s="101" t="s">
        <v>1287</v>
      </c>
      <c r="HO7" s="101"/>
      <c r="HP7" s="101"/>
      <c r="HQ7" s="101" t="s">
        <v>797</v>
      </c>
      <c r="HR7" s="101"/>
      <c r="HS7" s="101"/>
      <c r="HT7" s="101" t="s">
        <v>795</v>
      </c>
      <c r="HU7" s="101"/>
      <c r="HV7" s="101"/>
      <c r="HW7" s="101" t="s">
        <v>616</v>
      </c>
      <c r="HX7" s="101"/>
      <c r="HY7" s="101"/>
      <c r="HZ7" s="101" t="s">
        <v>1296</v>
      </c>
      <c r="IA7" s="101"/>
      <c r="IB7" s="101"/>
      <c r="IC7" s="101" t="s">
        <v>1300</v>
      </c>
      <c r="ID7" s="101"/>
      <c r="IE7" s="101"/>
      <c r="IF7" s="101" t="s">
        <v>800</v>
      </c>
      <c r="IG7" s="101"/>
      <c r="IH7" s="101"/>
      <c r="II7" s="101" t="s">
        <v>1305</v>
      </c>
      <c r="IJ7" s="101"/>
      <c r="IK7" s="101"/>
      <c r="IL7" s="101" t="s">
        <v>1306</v>
      </c>
      <c r="IM7" s="101"/>
      <c r="IN7" s="101"/>
      <c r="IO7" s="101" t="s">
        <v>1310</v>
      </c>
      <c r="IP7" s="101"/>
      <c r="IQ7" s="101"/>
      <c r="IR7" s="101" t="s">
        <v>1314</v>
      </c>
      <c r="IS7" s="101"/>
      <c r="IT7" s="101"/>
    </row>
    <row r="8" spans="1:263" ht="58.5" customHeight="1" x14ac:dyDescent="0.25">
      <c r="A8" s="165"/>
      <c r="B8" s="165"/>
      <c r="C8" s="58" t="s">
        <v>30</v>
      </c>
      <c r="D8" s="58" t="s">
        <v>1164</v>
      </c>
      <c r="E8" s="58" t="s">
        <v>1165</v>
      </c>
      <c r="F8" s="58" t="s">
        <v>1166</v>
      </c>
      <c r="G8" s="58" t="s">
        <v>1167</v>
      </c>
      <c r="H8" s="58" t="s">
        <v>1058</v>
      </c>
      <c r="I8" s="58" t="s">
        <v>1168</v>
      </c>
      <c r="J8" s="58" t="s">
        <v>1169</v>
      </c>
      <c r="K8" s="58" t="s">
        <v>714</v>
      </c>
      <c r="L8" s="58" t="s">
        <v>249</v>
      </c>
      <c r="M8" s="58" t="s">
        <v>715</v>
      </c>
      <c r="N8" s="58" t="s">
        <v>716</v>
      </c>
      <c r="O8" s="58" t="s">
        <v>622</v>
      </c>
      <c r="P8" s="58" t="s">
        <v>1170</v>
      </c>
      <c r="Q8" s="58" t="s">
        <v>623</v>
      </c>
      <c r="R8" s="58" t="s">
        <v>717</v>
      </c>
      <c r="S8" s="58" t="s">
        <v>1171</v>
      </c>
      <c r="T8" s="58" t="s">
        <v>718</v>
      </c>
      <c r="U8" s="58" t="s">
        <v>1172</v>
      </c>
      <c r="V8" s="58" t="s">
        <v>1173</v>
      </c>
      <c r="W8" s="58" t="s">
        <v>1174</v>
      </c>
      <c r="X8" s="58" t="s">
        <v>719</v>
      </c>
      <c r="Y8" s="58" t="s">
        <v>720</v>
      </c>
      <c r="Z8" s="58" t="s">
        <v>1175</v>
      </c>
      <c r="AA8" s="58" t="s">
        <v>196</v>
      </c>
      <c r="AB8" s="58" t="s">
        <v>208</v>
      </c>
      <c r="AC8" s="58" t="s">
        <v>210</v>
      </c>
      <c r="AD8" s="58" t="s">
        <v>509</v>
      </c>
      <c r="AE8" s="58" t="s">
        <v>510</v>
      </c>
      <c r="AF8" s="58" t="s">
        <v>1176</v>
      </c>
      <c r="AG8" s="58" t="s">
        <v>1177</v>
      </c>
      <c r="AH8" s="58" t="s">
        <v>1178</v>
      </c>
      <c r="AI8" s="58" t="s">
        <v>1179</v>
      </c>
      <c r="AJ8" s="58" t="s">
        <v>1180</v>
      </c>
      <c r="AK8" s="58" t="s">
        <v>514</v>
      </c>
      <c r="AL8" s="58" t="s">
        <v>1181</v>
      </c>
      <c r="AM8" s="58" t="s">
        <v>722</v>
      </c>
      <c r="AN8" s="58" t="s">
        <v>723</v>
      </c>
      <c r="AO8" s="58" t="s">
        <v>1182</v>
      </c>
      <c r="AP8" s="58" t="s">
        <v>724</v>
      </c>
      <c r="AQ8" s="58" t="s">
        <v>1183</v>
      </c>
      <c r="AR8" s="58" t="s">
        <v>725</v>
      </c>
      <c r="AS8" s="58" t="s">
        <v>94</v>
      </c>
      <c r="AT8" s="58" t="s">
        <v>255</v>
      </c>
      <c r="AU8" s="58" t="s">
        <v>1184</v>
      </c>
      <c r="AV8" s="58" t="s">
        <v>726</v>
      </c>
      <c r="AW8" s="58" t="s">
        <v>727</v>
      </c>
      <c r="AX8" s="58" t="s">
        <v>1185</v>
      </c>
      <c r="AY8" s="58" t="s">
        <v>214</v>
      </c>
      <c r="AZ8" s="58" t="s">
        <v>515</v>
      </c>
      <c r="BA8" s="58" t="s">
        <v>728</v>
      </c>
      <c r="BB8" s="58" t="s">
        <v>729</v>
      </c>
      <c r="BC8" s="58" t="s">
        <v>730</v>
      </c>
      <c r="BD8" s="58" t="s">
        <v>731</v>
      </c>
      <c r="BE8" s="58" t="s">
        <v>732</v>
      </c>
      <c r="BF8" s="58" t="s">
        <v>733</v>
      </c>
      <c r="BG8" s="58" t="s">
        <v>1186</v>
      </c>
      <c r="BH8" s="58" t="s">
        <v>1187</v>
      </c>
      <c r="BI8" s="58" t="s">
        <v>734</v>
      </c>
      <c r="BJ8" s="58" t="s">
        <v>1188</v>
      </c>
      <c r="BK8" s="58" t="s">
        <v>735</v>
      </c>
      <c r="BL8" s="58" t="s">
        <v>736</v>
      </c>
      <c r="BM8" s="58" t="s">
        <v>1189</v>
      </c>
      <c r="BN8" s="58" t="s">
        <v>1190</v>
      </c>
      <c r="BO8" s="58" t="s">
        <v>1191</v>
      </c>
      <c r="BP8" s="58" t="s">
        <v>721</v>
      </c>
      <c r="BQ8" s="58" t="s">
        <v>1192</v>
      </c>
      <c r="BR8" s="58" t="s">
        <v>1193</v>
      </c>
      <c r="BS8" s="58" t="s">
        <v>1194</v>
      </c>
      <c r="BT8" s="58" t="s">
        <v>737</v>
      </c>
      <c r="BU8" s="58" t="s">
        <v>738</v>
      </c>
      <c r="BV8" s="58" t="s">
        <v>1195</v>
      </c>
      <c r="BW8" s="58" t="s">
        <v>739</v>
      </c>
      <c r="BX8" s="58" t="s">
        <v>740</v>
      </c>
      <c r="BY8" s="58" t="s">
        <v>741</v>
      </c>
      <c r="BZ8" s="58" t="s">
        <v>1196</v>
      </c>
      <c r="CA8" s="58" t="s">
        <v>1197</v>
      </c>
      <c r="CB8" s="58" t="s">
        <v>1198</v>
      </c>
      <c r="CC8" s="58" t="s">
        <v>1199</v>
      </c>
      <c r="CD8" s="58" t="s">
        <v>744</v>
      </c>
      <c r="CE8" s="58" t="s">
        <v>745</v>
      </c>
      <c r="CF8" s="58" t="s">
        <v>1200</v>
      </c>
      <c r="CG8" s="58" t="s">
        <v>1201</v>
      </c>
      <c r="CH8" s="58" t="s">
        <v>742</v>
      </c>
      <c r="CI8" s="58" t="s">
        <v>1202</v>
      </c>
      <c r="CJ8" s="58" t="s">
        <v>1203</v>
      </c>
      <c r="CK8" s="58" t="s">
        <v>746</v>
      </c>
      <c r="CL8" s="58" t="s">
        <v>352</v>
      </c>
      <c r="CM8" s="58" t="s">
        <v>520</v>
      </c>
      <c r="CN8" s="58" t="s">
        <v>353</v>
      </c>
      <c r="CO8" s="58" t="s">
        <v>747</v>
      </c>
      <c r="CP8" s="58" t="s">
        <v>1204</v>
      </c>
      <c r="CQ8" s="58" t="s">
        <v>748</v>
      </c>
      <c r="CR8" s="58" t="s">
        <v>749</v>
      </c>
      <c r="CS8" s="58" t="s">
        <v>1205</v>
      </c>
      <c r="CT8" s="58" t="s">
        <v>750</v>
      </c>
      <c r="CU8" s="58" t="s">
        <v>530</v>
      </c>
      <c r="CV8" s="58" t="s">
        <v>531</v>
      </c>
      <c r="CW8" s="58" t="s">
        <v>532</v>
      </c>
      <c r="CX8" s="58" t="s">
        <v>1206</v>
      </c>
      <c r="CY8" s="58" t="s">
        <v>1207</v>
      </c>
      <c r="CZ8" s="58" t="s">
        <v>535</v>
      </c>
      <c r="DA8" s="58" t="s">
        <v>511</v>
      </c>
      <c r="DB8" s="58" t="s">
        <v>512</v>
      </c>
      <c r="DC8" s="58" t="s">
        <v>751</v>
      </c>
      <c r="DD8" s="58" t="s">
        <v>754</v>
      </c>
      <c r="DE8" s="58" t="s">
        <v>755</v>
      </c>
      <c r="DF8" s="58" t="s">
        <v>1208</v>
      </c>
      <c r="DG8" s="58" t="s">
        <v>1209</v>
      </c>
      <c r="DH8" s="58" t="s">
        <v>1210</v>
      </c>
      <c r="DI8" s="58" t="s">
        <v>1211</v>
      </c>
      <c r="DJ8" s="59" t="s">
        <v>358</v>
      </c>
      <c r="DK8" s="58" t="s">
        <v>1212</v>
      </c>
      <c r="DL8" s="59" t="s">
        <v>1213</v>
      </c>
      <c r="DM8" s="59" t="s">
        <v>756</v>
      </c>
      <c r="DN8" s="58" t="s">
        <v>1214</v>
      </c>
      <c r="DO8" s="59" t="s">
        <v>757</v>
      </c>
      <c r="DP8" s="59" t="s">
        <v>758</v>
      </c>
      <c r="DQ8" s="58" t="s">
        <v>1330</v>
      </c>
      <c r="DR8" s="59" t="s">
        <v>1215</v>
      </c>
      <c r="DS8" s="59" t="s">
        <v>1216</v>
      </c>
      <c r="DT8" s="58" t="s">
        <v>1217</v>
      </c>
      <c r="DU8" s="59" t="s">
        <v>1218</v>
      </c>
      <c r="DV8" s="59" t="s">
        <v>1219</v>
      </c>
      <c r="DW8" s="58" t="s">
        <v>1220</v>
      </c>
      <c r="DX8" s="59" t="s">
        <v>1221</v>
      </c>
      <c r="DY8" s="58" t="s">
        <v>1222</v>
      </c>
      <c r="DZ8" s="58" t="s">
        <v>1223</v>
      </c>
      <c r="EA8" s="58" t="s">
        <v>1224</v>
      </c>
      <c r="EB8" s="58" t="s">
        <v>1225</v>
      </c>
      <c r="EC8" s="58" t="s">
        <v>1226</v>
      </c>
      <c r="ED8" s="58" t="s">
        <v>1227</v>
      </c>
      <c r="EE8" s="58" t="s">
        <v>1229</v>
      </c>
      <c r="EF8" s="58" t="s">
        <v>1230</v>
      </c>
      <c r="EG8" s="58" t="s">
        <v>1231</v>
      </c>
      <c r="EH8" s="58" t="s">
        <v>762</v>
      </c>
      <c r="EI8" s="58" t="s">
        <v>763</v>
      </c>
      <c r="EJ8" s="58" t="s">
        <v>1232</v>
      </c>
      <c r="EK8" s="58" t="s">
        <v>1233</v>
      </c>
      <c r="EL8" s="58" t="s">
        <v>1234</v>
      </c>
      <c r="EM8" s="58" t="s">
        <v>1235</v>
      </c>
      <c r="EN8" s="58" t="s">
        <v>765</v>
      </c>
      <c r="EO8" s="58" t="s">
        <v>766</v>
      </c>
      <c r="EP8" s="58" t="s">
        <v>1236</v>
      </c>
      <c r="EQ8" s="58" t="s">
        <v>767</v>
      </c>
      <c r="ER8" s="58" t="s">
        <v>768</v>
      </c>
      <c r="ES8" s="58" t="s">
        <v>1238</v>
      </c>
      <c r="ET8" s="58" t="s">
        <v>770</v>
      </c>
      <c r="EU8" s="58" t="s">
        <v>771</v>
      </c>
      <c r="EV8" s="58" t="s">
        <v>1239</v>
      </c>
      <c r="EW8" s="58" t="s">
        <v>770</v>
      </c>
      <c r="EX8" s="58" t="s">
        <v>771</v>
      </c>
      <c r="EY8" s="58" t="s">
        <v>1241</v>
      </c>
      <c r="EZ8" s="58" t="s">
        <v>196</v>
      </c>
      <c r="FA8" s="58" t="s">
        <v>1243</v>
      </c>
      <c r="FB8" s="58" t="s">
        <v>209</v>
      </c>
      <c r="FC8" s="58" t="s">
        <v>752</v>
      </c>
      <c r="FD8" s="58" t="s">
        <v>753</v>
      </c>
      <c r="FE8" s="58" t="s">
        <v>784</v>
      </c>
      <c r="FF8" s="58" t="s">
        <v>772</v>
      </c>
      <c r="FG8" s="58" t="s">
        <v>1245</v>
      </c>
      <c r="FH8" s="58" t="s">
        <v>1246</v>
      </c>
      <c r="FI8" s="58" t="s">
        <v>16</v>
      </c>
      <c r="FJ8" s="58" t="s">
        <v>17</v>
      </c>
      <c r="FK8" s="58" t="s">
        <v>145</v>
      </c>
      <c r="FL8" s="58" t="s">
        <v>1248</v>
      </c>
      <c r="FM8" s="58" t="s">
        <v>1249</v>
      </c>
      <c r="FN8" s="58" t="s">
        <v>1250</v>
      </c>
      <c r="FO8" s="58" t="s">
        <v>1252</v>
      </c>
      <c r="FP8" s="58" t="s">
        <v>1253</v>
      </c>
      <c r="FQ8" s="58" t="s">
        <v>1255</v>
      </c>
      <c r="FR8" s="58" t="s">
        <v>774</v>
      </c>
      <c r="FS8" s="58" t="s">
        <v>1256</v>
      </c>
      <c r="FT8" s="58" t="s">
        <v>1257</v>
      </c>
      <c r="FU8" s="58" t="s">
        <v>775</v>
      </c>
      <c r="FV8" s="58" t="s">
        <v>776</v>
      </c>
      <c r="FW8" s="58" t="s">
        <v>1259</v>
      </c>
      <c r="FX8" s="58" t="s">
        <v>1261</v>
      </c>
      <c r="FY8" s="58" t="s">
        <v>777</v>
      </c>
      <c r="FZ8" s="58" t="s">
        <v>1262</v>
      </c>
      <c r="GA8" s="59" t="s">
        <v>1264</v>
      </c>
      <c r="GB8" s="58" t="s">
        <v>1265</v>
      </c>
      <c r="GC8" s="59" t="s">
        <v>1266</v>
      </c>
      <c r="GD8" s="58" t="s">
        <v>1267</v>
      </c>
      <c r="GE8" s="58" t="s">
        <v>1268</v>
      </c>
      <c r="GF8" s="58" t="s">
        <v>1269</v>
      </c>
      <c r="GG8" s="59" t="s">
        <v>150</v>
      </c>
      <c r="GH8" s="58" t="s">
        <v>779</v>
      </c>
      <c r="GI8" s="59" t="s">
        <v>780</v>
      </c>
      <c r="GJ8" s="59" t="s">
        <v>1272</v>
      </c>
      <c r="GK8" s="58" t="s">
        <v>522</v>
      </c>
      <c r="GL8" s="59" t="s">
        <v>781</v>
      </c>
      <c r="GM8" s="59" t="s">
        <v>242</v>
      </c>
      <c r="GN8" s="58" t="s">
        <v>250</v>
      </c>
      <c r="GO8" s="59" t="s">
        <v>784</v>
      </c>
      <c r="GP8" s="59" t="s">
        <v>782</v>
      </c>
      <c r="GQ8" s="58" t="s">
        <v>783</v>
      </c>
      <c r="GR8" s="59" t="s">
        <v>1275</v>
      </c>
      <c r="GS8" s="59" t="s">
        <v>1276</v>
      </c>
      <c r="GT8" s="58" t="s">
        <v>786</v>
      </c>
      <c r="GU8" s="59" t="s">
        <v>1277</v>
      </c>
      <c r="GV8" s="59" t="s">
        <v>1278</v>
      </c>
      <c r="GW8" s="58" t="s">
        <v>1279</v>
      </c>
      <c r="GX8" s="59" t="s">
        <v>1280</v>
      </c>
      <c r="GY8" s="59" t="s">
        <v>789</v>
      </c>
      <c r="GZ8" s="58" t="s">
        <v>790</v>
      </c>
      <c r="HA8" s="59" t="s">
        <v>791</v>
      </c>
      <c r="HB8" s="58" t="s">
        <v>574</v>
      </c>
      <c r="HC8" s="58" t="s">
        <v>1282</v>
      </c>
      <c r="HD8" s="58" t="s">
        <v>792</v>
      </c>
      <c r="HE8" s="58" t="s">
        <v>94</v>
      </c>
      <c r="HF8" s="58" t="s">
        <v>255</v>
      </c>
      <c r="HG8" s="58" t="s">
        <v>254</v>
      </c>
      <c r="HH8" s="58" t="s">
        <v>41</v>
      </c>
      <c r="HI8" s="58" t="s">
        <v>42</v>
      </c>
      <c r="HJ8" s="58" t="s">
        <v>102</v>
      </c>
      <c r="HK8" s="58" t="s">
        <v>1285</v>
      </c>
      <c r="HL8" s="58" t="s">
        <v>793</v>
      </c>
      <c r="HM8" s="58" t="s">
        <v>1286</v>
      </c>
      <c r="HN8" s="58" t="s">
        <v>1288</v>
      </c>
      <c r="HO8" s="58" t="s">
        <v>1289</v>
      </c>
      <c r="HP8" s="58" t="s">
        <v>1290</v>
      </c>
      <c r="HQ8" s="58" t="s">
        <v>798</v>
      </c>
      <c r="HR8" s="58" t="s">
        <v>799</v>
      </c>
      <c r="HS8" s="58" t="s">
        <v>1291</v>
      </c>
      <c r="HT8" s="58" t="s">
        <v>1333</v>
      </c>
      <c r="HU8" s="58" t="s">
        <v>796</v>
      </c>
      <c r="HV8" s="58" t="s">
        <v>1292</v>
      </c>
      <c r="HW8" s="58" t="s">
        <v>1293</v>
      </c>
      <c r="HX8" s="58" t="s">
        <v>1294</v>
      </c>
      <c r="HY8" s="58" t="s">
        <v>1295</v>
      </c>
      <c r="HZ8" s="58" t="s">
        <v>1297</v>
      </c>
      <c r="IA8" s="58" t="s">
        <v>1298</v>
      </c>
      <c r="IB8" s="58" t="s">
        <v>1299</v>
      </c>
      <c r="IC8" s="58" t="s">
        <v>1301</v>
      </c>
      <c r="ID8" s="58" t="s">
        <v>1302</v>
      </c>
      <c r="IE8" s="58" t="s">
        <v>1303</v>
      </c>
      <c r="IF8" s="58" t="s">
        <v>801</v>
      </c>
      <c r="IG8" s="58" t="s">
        <v>802</v>
      </c>
      <c r="IH8" s="58" t="s">
        <v>1304</v>
      </c>
      <c r="II8" s="58" t="s">
        <v>146</v>
      </c>
      <c r="IJ8" s="58" t="s">
        <v>233</v>
      </c>
      <c r="IK8" s="58" t="s">
        <v>207</v>
      </c>
      <c r="IL8" s="58" t="s">
        <v>1307</v>
      </c>
      <c r="IM8" s="58" t="s">
        <v>1308</v>
      </c>
      <c r="IN8" s="58" t="s">
        <v>1309</v>
      </c>
      <c r="IO8" s="58" t="s">
        <v>1311</v>
      </c>
      <c r="IP8" s="58" t="s">
        <v>1312</v>
      </c>
      <c r="IQ8" s="58" t="s">
        <v>1313</v>
      </c>
      <c r="IR8" s="58" t="s">
        <v>1315</v>
      </c>
      <c r="IS8" s="58" t="s">
        <v>1316</v>
      </c>
      <c r="IT8" s="58" t="s">
        <v>1317</v>
      </c>
    </row>
    <row r="9" spans="1:263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99" t="s">
        <v>276</v>
      </c>
      <c r="B34" s="10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103" t="s">
        <v>839</v>
      </c>
      <c r="B35" s="10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88" t="s">
        <v>56</v>
      </c>
      <c r="E42" s="189"/>
      <c r="F42" s="109" t="s">
        <v>3</v>
      </c>
      <c r="G42" s="110"/>
      <c r="H42" s="111" t="s">
        <v>713</v>
      </c>
      <c r="I42" s="112"/>
      <c r="J42" s="111" t="s">
        <v>329</v>
      </c>
      <c r="K42" s="112"/>
      <c r="L42" s="31"/>
      <c r="M42" s="31"/>
    </row>
    <row r="43" spans="1:254" x14ac:dyDescent="0.25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93" t="s">
        <v>157</v>
      </c>
      <c r="E51" s="193"/>
      <c r="F51" s="97" t="s">
        <v>115</v>
      </c>
      <c r="G51" s="98"/>
      <c r="H51" s="111" t="s">
        <v>172</v>
      </c>
      <c r="I51" s="112"/>
      <c r="J51" s="131" t="s">
        <v>184</v>
      </c>
      <c r="K51" s="131"/>
      <c r="L51" s="131" t="s">
        <v>116</v>
      </c>
      <c r="M51" s="131"/>
    </row>
    <row r="52" spans="2:13" x14ac:dyDescent="0.25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X5:BA5"/>
    <mergeCell ref="HN5:IH5"/>
    <mergeCell ref="A4:A8"/>
    <mergeCell ref="B4:B8"/>
    <mergeCell ref="C5:W5"/>
    <mergeCell ref="D51:E51"/>
    <mergeCell ref="F51:G51"/>
    <mergeCell ref="H51:I51"/>
    <mergeCell ref="J51:K51"/>
    <mergeCell ref="L51:M51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II4:IT4"/>
    <mergeCell ref="II5:IT5"/>
    <mergeCell ref="IS2:IT2"/>
    <mergeCell ref="C4:W4"/>
    <mergeCell ref="DM4:EG4"/>
    <mergeCell ref="EH4:IH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X4:D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cp:lastPrinted>2026-04-27T09:48:24Z</cp:lastPrinted>
  <dcterms:created xsi:type="dcterms:W3CDTF">2022-12-22T06:57:03Z</dcterms:created>
  <dcterms:modified xsi:type="dcterms:W3CDTF">2026-04-27T09:49:28Z</dcterms:modified>
</cp:coreProperties>
</file>