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Z36" i="4" l="1"/>
  <c r="BZ37" i="4" s="1"/>
  <c r="V36" i="4"/>
  <c r="V37" i="4" s="1"/>
  <c r="U36" i="4"/>
  <c r="U37" i="4" s="1"/>
  <c r="T36" i="4"/>
  <c r="T37" i="4" s="1"/>
  <c r="S36" i="4"/>
  <c r="S37" i="4" s="1"/>
  <c r="R36" i="4"/>
  <c r="R37" i="4" s="1"/>
  <c r="Q36" i="4"/>
  <c r="Q37" i="4" s="1"/>
  <c r="P36" i="4"/>
  <c r="P37" i="4" s="1"/>
  <c r="O36" i="4"/>
  <c r="O37" i="4" s="1"/>
  <c r="N36" i="4"/>
  <c r="N37" i="4" s="1"/>
  <c r="M36" i="4"/>
  <c r="M37" i="4" s="1"/>
  <c r="L36" i="4"/>
  <c r="L37" i="4" s="1"/>
  <c r="K36" i="4"/>
  <c r="K37" i="4" s="1"/>
  <c r="J36" i="4"/>
  <c r="J37" i="4" s="1"/>
  <c r="I36" i="4"/>
  <c r="I37" i="4" s="1"/>
  <c r="H36" i="4"/>
  <c r="H37" i="4" s="1"/>
  <c r="G36" i="4"/>
  <c r="G37" i="4" s="1"/>
  <c r="F36" i="4"/>
  <c r="F37" i="4" s="1"/>
  <c r="E36" i="4"/>
  <c r="E37" i="4" s="1"/>
  <c r="D36" i="4"/>
  <c r="D37" i="4" s="1"/>
  <c r="C36" i="4"/>
  <c r="C37" i="4" s="1"/>
  <c r="IS39" i="5" l="1"/>
  <c r="IS40" i="5" s="1"/>
  <c r="IT39" i="5"/>
  <c r="IT40" i="5" s="1"/>
  <c r="IR39" i="5"/>
  <c r="IR40" i="5" s="1"/>
  <c r="H39" i="5"/>
  <c r="F39" i="5"/>
  <c r="GP36" i="4" l="1"/>
  <c r="GP37" i="4" s="1"/>
  <c r="GQ36" i="4"/>
  <c r="GQ37" i="4" s="1"/>
  <c r="GR36" i="4"/>
  <c r="GR37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0" i="3" l="1"/>
  <c r="D60" i="3" s="1"/>
  <c r="E59" i="3"/>
  <c r="D59" i="3" s="1"/>
  <c r="E58" i="3"/>
  <c r="D58" i="3" s="1"/>
  <c r="M54" i="3"/>
  <c r="L54" i="3" s="1"/>
  <c r="M55" i="3"/>
  <c r="L55" i="3" s="1"/>
  <c r="M56" i="3"/>
  <c r="L56" i="3" s="1"/>
  <c r="K54" i="3"/>
  <c r="J54" i="3" s="1"/>
  <c r="K55" i="3"/>
  <c r="J55" i="3" s="1"/>
  <c r="K56" i="3"/>
  <c r="J56" i="3" s="1"/>
  <c r="I54" i="3"/>
  <c r="H54" i="3" s="1"/>
  <c r="I55" i="3"/>
  <c r="H55" i="3" s="1"/>
  <c r="I56" i="3"/>
  <c r="H56" i="3" s="1"/>
  <c r="G54" i="3"/>
  <c r="F54" i="3" s="1"/>
  <c r="G55" i="3"/>
  <c r="F55" i="3" s="1"/>
  <c r="G56" i="3"/>
  <c r="F56" i="3" s="1"/>
  <c r="E54" i="3"/>
  <c r="D54" i="3" s="1"/>
  <c r="E55" i="3"/>
  <c r="D55" i="3" s="1"/>
  <c r="E56" i="3"/>
  <c r="D56" i="3" s="1"/>
  <c r="E49" i="3"/>
  <c r="D49" i="3" s="1"/>
  <c r="E50" i="3"/>
  <c r="D50" i="3" s="1"/>
  <c r="E51" i="3"/>
  <c r="D51" i="3" s="1"/>
  <c r="I45" i="3"/>
  <c r="H45" i="3" s="1"/>
  <c r="I46" i="3"/>
  <c r="H46" i="3" s="1"/>
  <c r="I47" i="3"/>
  <c r="H47" i="3" s="1"/>
  <c r="G45" i="3"/>
  <c r="F45" i="3" s="1"/>
  <c r="G46" i="3"/>
  <c r="F46" i="3" s="1"/>
  <c r="G47" i="3"/>
  <c r="F47" i="3" s="1"/>
  <c r="E45" i="3"/>
  <c r="D45" i="3" s="1"/>
  <c r="E46" i="3"/>
  <c r="D46" i="3" s="1"/>
  <c r="E47" i="3"/>
  <c r="D47" i="3" s="1"/>
  <c r="E40" i="3"/>
  <c r="D40" i="3" s="1"/>
  <c r="E41" i="3"/>
  <c r="D41" i="3" s="1"/>
  <c r="E42" i="3"/>
  <c r="D42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1" i="3" l="1"/>
  <c r="E61" i="3"/>
  <c r="M57" i="3"/>
  <c r="L57" i="3"/>
  <c r="K57" i="3"/>
  <c r="J57" i="3"/>
  <c r="I57" i="3"/>
  <c r="H57" i="3"/>
  <c r="G57" i="3"/>
  <c r="F57" i="3"/>
  <c r="E52" i="3"/>
  <c r="D52" i="3"/>
  <c r="E57" i="3"/>
  <c r="D57" i="3"/>
  <c r="I48" i="3"/>
  <c r="H48" i="3"/>
  <c r="G48" i="3"/>
  <c r="F48" i="3"/>
  <c r="D43" i="3"/>
  <c r="E43" i="3"/>
  <c r="E48" i="3"/>
  <c r="D48" i="3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6" i="4" l="1"/>
  <c r="BT37" i="4" s="1"/>
  <c r="BU36" i="4"/>
  <c r="BU37" i="4" s="1"/>
  <c r="BV36" i="4"/>
  <c r="BV37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6" i="4"/>
  <c r="W37" i="4" s="1"/>
  <c r="X36" i="4"/>
  <c r="X37" i="4" s="1"/>
  <c r="Y36" i="4"/>
  <c r="Y37" i="4" s="1"/>
  <c r="Z36" i="4"/>
  <c r="Z37" i="4" s="1"/>
  <c r="AA36" i="4"/>
  <c r="AA37" i="4" s="1"/>
  <c r="AB36" i="4"/>
  <c r="AB37" i="4" s="1"/>
  <c r="AC36" i="4"/>
  <c r="AC37" i="4" s="1"/>
  <c r="AD36" i="4"/>
  <c r="AD37" i="4" s="1"/>
  <c r="AE36" i="4"/>
  <c r="AE37" i="4" s="1"/>
  <c r="AF36" i="4"/>
  <c r="AF37" i="4" s="1"/>
  <c r="AG36" i="4"/>
  <c r="AG37" i="4" s="1"/>
  <c r="AH36" i="4"/>
  <c r="AH37" i="4" s="1"/>
  <c r="AI36" i="4"/>
  <c r="AI37" i="4" s="1"/>
  <c r="AJ36" i="4"/>
  <c r="AJ37" i="4" s="1"/>
  <c r="AK36" i="4"/>
  <c r="AK37" i="4" s="1"/>
  <c r="AL36" i="4"/>
  <c r="AL37" i="4" s="1"/>
  <c r="AM36" i="4"/>
  <c r="AM37" i="4" s="1"/>
  <c r="AN36" i="4"/>
  <c r="AN37" i="4" s="1"/>
  <c r="AO36" i="4"/>
  <c r="AO37" i="4" s="1"/>
  <c r="AP36" i="4"/>
  <c r="AP37" i="4" s="1"/>
  <c r="AQ36" i="4"/>
  <c r="AQ37" i="4" s="1"/>
  <c r="AR36" i="4"/>
  <c r="AR37" i="4" s="1"/>
  <c r="AS36" i="4"/>
  <c r="AS37" i="4" s="1"/>
  <c r="AT36" i="4"/>
  <c r="AT37" i="4" s="1"/>
  <c r="AU36" i="4"/>
  <c r="AU37" i="4" s="1"/>
  <c r="AV36" i="4"/>
  <c r="AV37" i="4" s="1"/>
  <c r="AW36" i="4"/>
  <c r="AW37" i="4" s="1"/>
  <c r="AX36" i="4"/>
  <c r="AX37" i="4" s="1"/>
  <c r="AY36" i="4"/>
  <c r="AY37" i="4" s="1"/>
  <c r="AZ36" i="4"/>
  <c r="AZ37" i="4" s="1"/>
  <c r="BA36" i="4"/>
  <c r="BA37" i="4" s="1"/>
  <c r="BB36" i="4"/>
  <c r="BB37" i="4" s="1"/>
  <c r="BC36" i="4"/>
  <c r="BC37" i="4" s="1"/>
  <c r="BD36" i="4"/>
  <c r="BD37" i="4" s="1"/>
  <c r="BE36" i="4"/>
  <c r="BE37" i="4" s="1"/>
  <c r="BF36" i="4"/>
  <c r="BF37" i="4" s="1"/>
  <c r="BG36" i="4"/>
  <c r="BG37" i="4" s="1"/>
  <c r="BH36" i="4"/>
  <c r="BH37" i="4" s="1"/>
  <c r="BI36" i="4"/>
  <c r="BI37" i="4" s="1"/>
  <c r="BJ36" i="4"/>
  <c r="BJ37" i="4" s="1"/>
  <c r="BK36" i="4"/>
  <c r="BK37" i="4" s="1"/>
  <c r="BL36" i="4"/>
  <c r="BL37" i="4" s="1"/>
  <c r="BM36" i="4"/>
  <c r="BM37" i="4" s="1"/>
  <c r="BN36" i="4"/>
  <c r="BN37" i="4" s="1"/>
  <c r="BO36" i="4"/>
  <c r="BO37" i="4" s="1"/>
  <c r="BP36" i="4"/>
  <c r="BP37" i="4" s="1"/>
  <c r="BQ36" i="4"/>
  <c r="BQ37" i="4" s="1"/>
  <c r="BR36" i="4"/>
  <c r="BR37" i="4" s="1"/>
  <c r="BS36" i="4"/>
  <c r="BS37" i="4" s="1"/>
  <c r="BW36" i="4"/>
  <c r="BW37" i="4" s="1"/>
  <c r="BX36" i="4"/>
  <c r="BX37" i="4" s="1"/>
  <c r="BY36" i="4"/>
  <c r="BY37" i="4" s="1"/>
  <c r="CA36" i="4"/>
  <c r="CA37" i="4" s="1"/>
  <c r="CB36" i="4"/>
  <c r="CB37" i="4" s="1"/>
  <c r="CC36" i="4"/>
  <c r="CC37" i="4" s="1"/>
  <c r="CD36" i="4"/>
  <c r="CD37" i="4" s="1"/>
  <c r="CE36" i="4"/>
  <c r="CE37" i="4" s="1"/>
  <c r="CF36" i="4"/>
  <c r="CF37" i="4" s="1"/>
  <c r="CG36" i="4"/>
  <c r="CG37" i="4" s="1"/>
  <c r="CH36" i="4"/>
  <c r="CH37" i="4" s="1"/>
  <c r="CI36" i="4"/>
  <c r="CI37" i="4" s="1"/>
  <c r="CJ36" i="4"/>
  <c r="CJ37" i="4" s="1"/>
  <c r="CK36" i="4"/>
  <c r="CK37" i="4" s="1"/>
  <c r="CL36" i="4"/>
  <c r="CL37" i="4" s="1"/>
  <c r="CM36" i="4"/>
  <c r="CM37" i="4" s="1"/>
  <c r="CN36" i="4"/>
  <c r="CN37" i="4" s="1"/>
  <c r="CO36" i="4"/>
  <c r="CO37" i="4" s="1"/>
  <c r="CP36" i="4"/>
  <c r="CP37" i="4" s="1"/>
  <c r="CQ36" i="4"/>
  <c r="CQ37" i="4" s="1"/>
  <c r="CR36" i="4"/>
  <c r="CR37" i="4" s="1"/>
  <c r="CS36" i="4"/>
  <c r="CS37" i="4" s="1"/>
  <c r="CT36" i="4"/>
  <c r="CT37" i="4" s="1"/>
  <c r="CU36" i="4"/>
  <c r="CU37" i="4" s="1"/>
  <c r="CV36" i="4"/>
  <c r="CV37" i="4" s="1"/>
  <c r="CW36" i="4"/>
  <c r="CW37" i="4" s="1"/>
  <c r="CX36" i="4"/>
  <c r="CX37" i="4" s="1"/>
  <c r="CY36" i="4"/>
  <c r="CY37" i="4" s="1"/>
  <c r="CZ36" i="4"/>
  <c r="CZ37" i="4" s="1"/>
  <c r="DA36" i="4"/>
  <c r="DA37" i="4" s="1"/>
  <c r="DB36" i="4"/>
  <c r="DB37" i="4" s="1"/>
  <c r="DC36" i="4"/>
  <c r="DC37" i="4" s="1"/>
  <c r="DD36" i="4"/>
  <c r="DD37" i="4" s="1"/>
  <c r="DE36" i="4"/>
  <c r="DE37" i="4" s="1"/>
  <c r="DF36" i="4"/>
  <c r="DF37" i="4" s="1"/>
  <c r="DG36" i="4"/>
  <c r="DG37" i="4" s="1"/>
  <c r="DH36" i="4"/>
  <c r="DH37" i="4" s="1"/>
  <c r="DI36" i="4"/>
  <c r="DI37" i="4" s="1"/>
  <c r="DJ36" i="4"/>
  <c r="DJ37" i="4" s="1"/>
  <c r="DK36" i="4"/>
  <c r="DK37" i="4" s="1"/>
  <c r="DL36" i="4"/>
  <c r="DL37" i="4" s="1"/>
  <c r="DM36" i="4"/>
  <c r="DM37" i="4" s="1"/>
  <c r="DN36" i="4"/>
  <c r="DN37" i="4" s="1"/>
  <c r="DO36" i="4"/>
  <c r="DO37" i="4" s="1"/>
  <c r="DP36" i="4"/>
  <c r="DP37" i="4" s="1"/>
  <c r="DQ36" i="4"/>
  <c r="DQ37" i="4" s="1"/>
  <c r="DR36" i="4"/>
  <c r="DR37" i="4" s="1"/>
  <c r="DS36" i="4"/>
  <c r="DS37" i="4" s="1"/>
  <c r="DT36" i="4"/>
  <c r="DT37" i="4" s="1"/>
  <c r="DU36" i="4"/>
  <c r="DU37" i="4" s="1"/>
  <c r="DV36" i="4"/>
  <c r="DV37" i="4" s="1"/>
  <c r="DW36" i="4"/>
  <c r="DW37" i="4" s="1"/>
  <c r="DX36" i="4"/>
  <c r="DX37" i="4" s="1"/>
  <c r="DY36" i="4"/>
  <c r="DY37" i="4" s="1"/>
  <c r="DZ36" i="4"/>
  <c r="DZ37" i="4" s="1"/>
  <c r="EA36" i="4"/>
  <c r="EA37" i="4" s="1"/>
  <c r="EB36" i="4"/>
  <c r="EB37" i="4" s="1"/>
  <c r="EC36" i="4"/>
  <c r="EC37" i="4" s="1"/>
  <c r="ED36" i="4"/>
  <c r="ED37" i="4" s="1"/>
  <c r="EE36" i="4"/>
  <c r="EE37" i="4" s="1"/>
  <c r="EF36" i="4"/>
  <c r="EF37" i="4" s="1"/>
  <c r="EG36" i="4"/>
  <c r="EG37" i="4" s="1"/>
  <c r="EH36" i="4"/>
  <c r="EH37" i="4" s="1"/>
  <c r="EI36" i="4"/>
  <c r="EI37" i="4" s="1"/>
  <c r="EJ36" i="4"/>
  <c r="EJ37" i="4" s="1"/>
  <c r="EK36" i="4"/>
  <c r="EK37" i="4" s="1"/>
  <c r="EL36" i="4"/>
  <c r="EL37" i="4" s="1"/>
  <c r="EM36" i="4"/>
  <c r="EM37" i="4" s="1"/>
  <c r="EN36" i="4"/>
  <c r="EN37" i="4" s="1"/>
  <c r="EO36" i="4"/>
  <c r="EO37" i="4" s="1"/>
  <c r="EP36" i="4"/>
  <c r="EP37" i="4" s="1"/>
  <c r="EQ36" i="4"/>
  <c r="EQ37" i="4" s="1"/>
  <c r="ER36" i="4"/>
  <c r="ER37" i="4" s="1"/>
  <c r="ES36" i="4"/>
  <c r="ES37" i="4" s="1"/>
  <c r="ET36" i="4"/>
  <c r="ET37" i="4" s="1"/>
  <c r="EU36" i="4"/>
  <c r="EU37" i="4" s="1"/>
  <c r="EV36" i="4"/>
  <c r="EV37" i="4" s="1"/>
  <c r="EW36" i="4"/>
  <c r="EW37" i="4" s="1"/>
  <c r="EX36" i="4"/>
  <c r="EX37" i="4" s="1"/>
  <c r="EY36" i="4"/>
  <c r="EY37" i="4" s="1"/>
  <c r="EZ36" i="4"/>
  <c r="EZ37" i="4" s="1"/>
  <c r="FA36" i="4"/>
  <c r="FA37" i="4" s="1"/>
  <c r="FB36" i="4"/>
  <c r="FB37" i="4" s="1"/>
  <c r="FC36" i="4"/>
  <c r="FC37" i="4" s="1"/>
  <c r="FD36" i="4"/>
  <c r="FD37" i="4" s="1"/>
  <c r="FE36" i="4"/>
  <c r="FE37" i="4" s="1"/>
  <c r="FF36" i="4"/>
  <c r="FF37" i="4" s="1"/>
  <c r="FG36" i="4"/>
  <c r="FG37" i="4" s="1"/>
  <c r="FH36" i="4"/>
  <c r="FH37" i="4" s="1"/>
  <c r="FI36" i="4"/>
  <c r="FI37" i="4" s="1"/>
  <c r="FJ36" i="4"/>
  <c r="FJ37" i="4" s="1"/>
  <c r="FK36" i="4"/>
  <c r="FK37" i="4" s="1"/>
  <c r="FL36" i="4"/>
  <c r="FL37" i="4" s="1"/>
  <c r="FM36" i="4"/>
  <c r="FM37" i="4" s="1"/>
  <c r="FN36" i="4"/>
  <c r="FN37" i="4" s="1"/>
  <c r="FO36" i="4"/>
  <c r="FO37" i="4" s="1"/>
  <c r="FP36" i="4"/>
  <c r="FP37" i="4" s="1"/>
  <c r="FQ36" i="4"/>
  <c r="FQ37" i="4" s="1"/>
  <c r="FR36" i="4"/>
  <c r="FR37" i="4" s="1"/>
  <c r="FS36" i="4"/>
  <c r="FS37" i="4" s="1"/>
  <c r="FT36" i="4"/>
  <c r="FT37" i="4" s="1"/>
  <c r="FU36" i="4"/>
  <c r="FU37" i="4" s="1"/>
  <c r="FV36" i="4"/>
  <c r="FV37" i="4" s="1"/>
  <c r="FW36" i="4"/>
  <c r="FW37" i="4" s="1"/>
  <c r="FX36" i="4"/>
  <c r="FX37" i="4" s="1"/>
  <c r="FY36" i="4"/>
  <c r="FY37" i="4" s="1"/>
  <c r="FZ36" i="4"/>
  <c r="FZ37" i="4" s="1"/>
  <c r="GA36" i="4"/>
  <c r="GA37" i="4" s="1"/>
  <c r="GB36" i="4"/>
  <c r="GB37" i="4" s="1"/>
  <c r="GC36" i="4"/>
  <c r="GC37" i="4" s="1"/>
  <c r="GD36" i="4"/>
  <c r="GD37" i="4" s="1"/>
  <c r="GE36" i="4"/>
  <c r="GE37" i="4" s="1"/>
  <c r="GF36" i="4"/>
  <c r="GF37" i="4" s="1"/>
  <c r="GG36" i="4"/>
  <c r="GG37" i="4" s="1"/>
  <c r="GH36" i="4"/>
  <c r="GH37" i="4" s="1"/>
  <c r="GI36" i="4"/>
  <c r="GI37" i="4" s="1"/>
  <c r="GJ36" i="4"/>
  <c r="GJ37" i="4" s="1"/>
  <c r="GK36" i="4"/>
  <c r="GK37" i="4" s="1"/>
  <c r="GL36" i="4"/>
  <c r="GL37" i="4" s="1"/>
  <c r="GM36" i="4"/>
  <c r="GM37" i="4" s="1"/>
  <c r="GN36" i="4"/>
  <c r="GN37" i="4" s="1"/>
  <c r="GO36" i="4"/>
  <c r="GO37" i="4" s="1"/>
  <c r="IB40" i="5" l="1"/>
  <c r="E63" i="5" s="1"/>
  <c r="D63" i="5"/>
  <c r="IA40" i="5"/>
  <c r="E62" i="5" s="1"/>
  <c r="D62" i="5"/>
  <c r="HZ40" i="5"/>
  <c r="E61" i="5" s="1"/>
  <c r="E64" i="5" s="1"/>
  <c r="D61" i="5"/>
  <c r="E60" i="4"/>
  <c r="D60" i="4" s="1"/>
  <c r="E58" i="4"/>
  <c r="D58" i="4" s="1"/>
  <c r="E59" i="4"/>
  <c r="D59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4" i="4"/>
  <c r="L54" i="4" s="1"/>
  <c r="M55" i="4"/>
  <c r="L55" i="4" s="1"/>
  <c r="M56" i="4"/>
  <c r="L56" i="4" s="1"/>
  <c r="K54" i="4"/>
  <c r="J54" i="4" s="1"/>
  <c r="K55" i="4"/>
  <c r="J55" i="4" s="1"/>
  <c r="K56" i="4"/>
  <c r="J56" i="4" s="1"/>
  <c r="I54" i="4"/>
  <c r="H54" i="4" s="1"/>
  <c r="I55" i="4"/>
  <c r="H55" i="4" s="1"/>
  <c r="I56" i="4"/>
  <c r="H56" i="4" s="1"/>
  <c r="G54" i="4"/>
  <c r="F54" i="4" s="1"/>
  <c r="G55" i="4"/>
  <c r="F55" i="4" s="1"/>
  <c r="G56" i="4"/>
  <c r="F56" i="4" s="1"/>
  <c r="E54" i="4"/>
  <c r="D54" i="4" s="1"/>
  <c r="E55" i="4"/>
  <c r="D55" i="4" s="1"/>
  <c r="E56" i="4"/>
  <c r="D56" i="4" s="1"/>
  <c r="E49" i="4"/>
  <c r="D49" i="4" s="1"/>
  <c r="E50" i="4"/>
  <c r="D50" i="4" s="1"/>
  <c r="E51" i="4"/>
  <c r="D51" i="4" s="1"/>
  <c r="I45" i="4"/>
  <c r="H45" i="4" s="1"/>
  <c r="I46" i="4"/>
  <c r="H46" i="4" s="1"/>
  <c r="I47" i="4"/>
  <c r="H47" i="4" s="1"/>
  <c r="G45" i="4"/>
  <c r="F45" i="4" s="1"/>
  <c r="G46" i="4"/>
  <c r="F46" i="4" s="1"/>
  <c r="G47" i="4"/>
  <c r="F47" i="4" s="1"/>
  <c r="E45" i="4"/>
  <c r="D45" i="4" s="1"/>
  <c r="E46" i="4"/>
  <c r="D46" i="4" s="1"/>
  <c r="E47" i="4"/>
  <c r="D47" i="4" s="1"/>
  <c r="E40" i="4"/>
  <c r="D40" i="4" s="1"/>
  <c r="E41" i="4"/>
  <c r="D41" i="4" s="1"/>
  <c r="E42" i="4"/>
  <c r="D42" i="4" s="1"/>
  <c r="D40" i="5"/>
  <c r="E44" i="5" s="1"/>
  <c r="D44" i="5" s="1"/>
  <c r="H40" i="5"/>
  <c r="E45" i="5" s="1"/>
  <c r="D45" i="5" s="1"/>
  <c r="H57" i="4" l="1"/>
  <c r="D61" i="4"/>
  <c r="E61" i="4"/>
  <c r="D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M57" i="4"/>
  <c r="J57" i="4"/>
  <c r="K57" i="4"/>
  <c r="I57" i="4"/>
  <c r="F57" i="4"/>
  <c r="G57" i="4"/>
  <c r="D57" i="4"/>
  <c r="E57" i="4"/>
  <c r="D52" i="4"/>
  <c r="E52" i="4"/>
  <c r="H48" i="4"/>
  <c r="I48" i="4"/>
  <c r="F48" i="4"/>
  <c r="G48" i="4"/>
  <c r="D43" i="4"/>
  <c r="E43" i="4"/>
  <c r="D48" i="4"/>
  <c r="E48" i="4"/>
</calcChain>
</file>

<file path=xl/sharedStrings.xml><?xml version="1.0" encoding="utf-8"?>
<sst xmlns="http://schemas.openxmlformats.org/spreadsheetml/2006/main" count="1997" uniqueCount="1173">
  <si>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</si>
  <si>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</si>
  <si>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</si>
  <si>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</si>
  <si>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</si>
  <si>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</si>
  <si>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</si>
  <si>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</si>
  <si>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</si>
  <si>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</si>
  <si>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</si>
  <si>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</si>
  <si>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</si>
  <si>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</si>
  <si>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</si>
  <si>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</si>
  <si>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</si>
  <si>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</si>
  <si>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</si>
  <si>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</si>
  <si>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</si>
  <si>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</si>
  <si>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</si>
  <si>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</si>
  <si>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</si>
  <si>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</si>
  <si>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</si>
  <si>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</si>
  <si>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</si>
  <si>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</si>
  <si>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</si>
  <si>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</si>
  <si>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</si>
  <si>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</si>
  <si>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</si>
  <si>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</si>
  <si>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</si>
  <si>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</si>
  <si>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</si>
  <si>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</si>
  <si>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</si>
  <si>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</si>
  <si>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</si>
  <si>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</si>
  <si>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</si>
  <si>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</si>
  <si>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</si>
  <si>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</si>
  <si>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</si>
  <si>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</si>
  <si>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</si>
  <si>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</si>
  <si>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</si>
  <si>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</si>
  <si>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</si>
  <si>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</si>
  <si>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</si>
  <si>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</si>
  <si>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</si>
  <si>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</si>
  <si>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</si>
  <si>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</si>
  <si>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</si>
  <si>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</si>
  <si>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</si>
  <si>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</si>
  <si>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</si>
  <si>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</si>
  <si>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</si>
  <si>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</si>
  <si>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</si>
  <si>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</si>
  <si>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</si>
  <si>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</si>
  <si>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</si>
  <si>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</si>
  <si>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</si>
  <si>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</si>
  <si>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</si>
  <si>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</si>
  <si>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</si>
  <si>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</si>
  <si>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</si>
  <si>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</si>
  <si>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</si>
  <si>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</si>
  <si>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</si>
  <si>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</si>
  <si>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</si>
  <si>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</si>
  <si>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</si>
  <si>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</si>
  <si>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</si>
  <si>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</si>
  <si>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</si>
  <si>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</si>
  <si>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</si>
  <si>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</si>
  <si>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</si>
  <si>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</si>
  <si>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</si>
  <si>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</si>
  <si>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</si>
  <si>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</si>
  <si>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</si>
  <si>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</si>
  <si>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</si>
  <si>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</si>
  <si>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</si>
  <si>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</si>
  <si>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</si>
  <si>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</si>
  <si>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</si>
  <si>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</si>
  <si>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</si>
  <si>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</si>
  <si>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</si>
  <si>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</si>
  <si>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</si>
  <si>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</si>
  <si>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</si>
  <si>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</si>
  <si>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</si>
  <si>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</si>
  <si>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</si>
  <si>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</si>
  <si>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</si>
  <si>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</si>
  <si>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</si>
  <si>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</si>
  <si>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</si>
  <si>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</si>
  <si>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</si>
  <si>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</si>
  <si>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</si>
  <si>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</si>
  <si>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</si>
  <si>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</si>
  <si>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</si>
  <si>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</si>
  <si>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</si>
  <si>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</si>
  <si>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</si>
  <si>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</si>
  <si>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</si>
  <si>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</si>
  <si>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</si>
  <si>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</si>
  <si>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</si>
  <si>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</si>
  <si>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</si>
  <si>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</si>
  <si>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</si>
  <si>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</si>
  <si>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</si>
  <si>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</si>
  <si>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</si>
  <si>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</si>
  <si>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</si>
  <si>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</si>
  <si>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</si>
  <si>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</si>
  <si>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</si>
  <si>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</si>
  <si>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</si>
  <si>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</si>
  <si>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</si>
  <si>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</si>
  <si>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</si>
  <si>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</si>
  <si>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</si>
  <si>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</si>
  <si>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</si>
  <si>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</si>
  <si>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</si>
  <si>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</si>
  <si>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</si>
  <si>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</si>
  <si>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</si>
  <si>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</si>
  <si>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</si>
  <si>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</si>
  <si>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</si>
  <si>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</si>
  <si>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</si>
  <si>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</si>
  <si>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</si>
  <si>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</si>
  <si>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</si>
  <si>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</si>
  <si>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</si>
  <si>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</si>
  <si>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</si>
  <si>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</si>
  <si>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</si>
  <si>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</si>
  <si>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</si>
  <si>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</si>
  <si>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</si>
  <si>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</si>
  <si>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</si>
  <si>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</si>
  <si>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</si>
  <si>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</si>
  <si>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</si>
  <si>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</si>
  <si>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</si>
  <si>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</si>
  <si>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</si>
  <si>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</si>
  <si>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</si>
  <si>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</si>
  <si>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</si>
  <si>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</si>
  <si>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</si>
  <si>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</si>
  <si>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</si>
  <si>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</si>
  <si>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</si>
  <si>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</si>
  <si>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</si>
  <si>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</si>
  <si>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</si>
  <si>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</si>
  <si>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</si>
  <si>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</si>
  <si>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</si>
  <si>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</si>
  <si>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</si>
  <si>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</si>
  <si>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</si>
  <si>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</si>
  <si>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</si>
  <si>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</si>
  <si>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</si>
  <si>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</si>
  <si>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</si>
  <si>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</si>
  <si>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</si>
  <si>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</si>
  <si>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</si>
  <si>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</si>
  <si>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</si>
  <si>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</si>
  <si>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</si>
  <si>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</si>
  <si>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</si>
  <si>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</si>
  <si>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</si>
  <si>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</si>
  <si>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</si>
  <si>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</si>
  <si>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</si>
  <si>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</si>
  <si>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</si>
  <si>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</si>
  <si>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</si>
  <si>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</si>
  <si>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</si>
  <si>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</si>
  <si>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</si>
  <si>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</si>
  <si>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</si>
  <si>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</si>
  <si>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</si>
  <si>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</si>
  <si>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</si>
  <si>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 xml:space="preserve">                                  Ортаңғы жас тобына арналған (3 жастағы балалар) бақылау парағы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</si>
  <si>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</si>
  <si>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</si>
  <si>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</si>
  <si>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</si>
  <si>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</si>
  <si>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</si>
  <si>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</si>
  <si>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</si>
  <si>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орналастыруға тырысады</t>
  </si>
  <si>
    <t>орналастырады және желімдейді</t>
  </si>
  <si>
    <t>ішінара тыңдайды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</si>
  <si>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</si>
  <si>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</si>
  <si>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</si>
  <si>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</si>
  <si>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</si>
  <si>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</si>
  <si>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</si>
  <si>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</si>
  <si>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</si>
  <si>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</si>
  <si>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</si>
  <si>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</si>
  <si>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</si>
  <si>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</si>
  <si>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</si>
  <si>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</si>
  <si>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</si>
  <si>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</si>
  <si>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</si>
  <si>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</si>
  <si>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</si>
  <si>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</si>
  <si>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</si>
  <si>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</si>
  <si>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</si>
  <si>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</si>
  <si>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</si>
  <si>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</si>
  <si>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</si>
  <si>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</si>
  <si>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</si>
  <si>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</si>
  <si>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</si>
  <si>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</si>
  <si>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</si>
  <si>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</si>
  <si>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</si>
  <si>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</si>
  <si>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</si>
  <si>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</si>
  <si>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</si>
  <si>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</si>
  <si>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</si>
  <si>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</si>
  <si>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</si>
  <si>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</si>
  <si>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</si>
  <si>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</si>
  <si>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</si>
  <si>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</si>
  <si>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</si>
  <si>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</si>
  <si>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</si>
  <si>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</si>
  <si>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</si>
  <si>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</si>
  <si>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</si>
  <si>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</si>
  <si>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</si>
  <si>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</si>
  <si>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</si>
  <si>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</si>
  <si>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</si>
  <si>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</si>
  <si>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</si>
  <si>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</si>
  <si>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</si>
  <si>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</si>
  <si>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</si>
  <si>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</si>
  <si>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</si>
  <si>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</si>
  <si>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</si>
  <si>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</si>
  <si>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</si>
  <si>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</si>
  <si>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</si>
  <si>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</si>
  <si>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</si>
  <si>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</si>
  <si>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</si>
  <si>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</si>
  <si>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</si>
  <si>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</si>
  <si>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</si>
  <si>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</si>
  <si>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</si>
  <si>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</si>
  <si>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</si>
  <si>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</si>
  <si>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</si>
  <si>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</si>
  <si>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</si>
  <si>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</si>
  <si>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</si>
  <si>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</si>
  <si>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</si>
  <si>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</si>
  <si>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</si>
  <si>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</si>
  <si>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</si>
  <si>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</si>
  <si>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</si>
  <si>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</si>
  <si>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</si>
  <si>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</si>
  <si>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</si>
  <si>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</si>
  <si>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</si>
  <si>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</si>
  <si>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</si>
  <si>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</si>
  <si>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</si>
  <si>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</si>
  <si>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</si>
  <si>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</si>
  <si>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</si>
  <si>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</si>
  <si>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</si>
  <si>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</si>
  <si>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</si>
  <si>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</si>
  <si>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</si>
  <si>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</si>
  <si>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</si>
  <si>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</si>
  <si>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</si>
  <si>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</si>
  <si>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</si>
  <si>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</si>
  <si>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</si>
  <si>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</si>
  <si>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</si>
  <si>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</si>
  <si>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</si>
  <si>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</si>
  <si>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</si>
  <si>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</si>
  <si>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</si>
  <si>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</si>
  <si>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</si>
  <si>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</si>
  <si>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</si>
  <si>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</si>
  <si>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</si>
  <si>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</si>
  <si>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</si>
  <si>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</si>
  <si>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</si>
  <si>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</si>
  <si>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</si>
  <si>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</si>
  <si>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</si>
  <si>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</si>
  <si>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</si>
  <si>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</si>
  <si>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</si>
  <si>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</si>
  <si>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</si>
  <si>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</si>
  <si>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</si>
  <si>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</si>
  <si>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</si>
  <si>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</si>
  <si>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</si>
  <si>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</si>
  <si>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</si>
  <si>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</si>
  <si>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</si>
  <si>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</si>
  <si>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</si>
  <si>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</si>
  <si>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</si>
  <si>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</si>
  <si>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</si>
  <si>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</si>
  <si>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</si>
  <si>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</si>
  <si>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</si>
  <si>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</si>
  <si>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</si>
  <si>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</si>
  <si>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</si>
  <si>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</si>
  <si>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</si>
  <si>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</si>
  <si>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</si>
  <si>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</si>
  <si>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</si>
  <si>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</si>
  <si>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</si>
  <si>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</si>
  <si>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</si>
  <si>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</si>
  <si>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</si>
  <si>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</si>
  <si>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</si>
  <si>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</si>
  <si>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</si>
  <si>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</si>
  <si>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</si>
  <si>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</si>
  <si>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</si>
  <si>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</si>
  <si>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</si>
  <si>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</si>
  <si>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</si>
  <si>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</si>
  <si>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</si>
  <si>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</si>
  <si>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</si>
  <si>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</si>
  <si>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</si>
  <si>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</si>
  <si>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</si>
  <si>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</si>
  <si>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</si>
  <si>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</si>
  <si>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</si>
  <si>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</si>
  <si>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</si>
  <si>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</si>
  <si>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</si>
  <si>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</si>
  <si>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</si>
  <si>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</si>
  <si>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</si>
  <si>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</si>
  <si>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</si>
  <si>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</si>
  <si>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</si>
  <si>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</si>
  <si>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</si>
  <si>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</si>
  <si>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</si>
  <si>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</si>
  <si>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</si>
  <si>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</si>
  <si>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</si>
  <si>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</si>
  <si>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</si>
  <si>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</si>
  <si>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</si>
  <si>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</si>
  <si>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</si>
  <si>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</si>
  <si>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</si>
  <si>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</si>
  <si>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</si>
  <si>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</si>
  <si>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</si>
  <si>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</si>
  <si>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</si>
  <si>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</si>
  <si>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</si>
  <si>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</si>
  <si>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</si>
  <si>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</si>
  <si>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</si>
  <si>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</si>
  <si>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</si>
  <si>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</si>
  <si>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</si>
  <si>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</si>
  <si>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</si>
  <si>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</si>
  <si>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</si>
  <si>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</si>
  <si>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</si>
  <si>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</si>
  <si>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</si>
  <si>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</si>
  <si>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</si>
  <si>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</si>
  <si>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</si>
  <si>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</si>
  <si>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</si>
  <si>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</si>
  <si>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</si>
  <si>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</si>
  <si>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</si>
  <si>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</si>
  <si>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</si>
  <si>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</si>
  <si>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</si>
  <si>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</si>
  <si>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</si>
  <si>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</si>
  <si>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</si>
  <si>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</si>
  <si>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</si>
  <si>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</si>
  <si>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</si>
  <si>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</si>
  <si>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</si>
  <si>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</si>
  <si>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</si>
  <si>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</si>
  <si>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</si>
  <si>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</si>
  <si>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</si>
  <si>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</si>
  <si>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</si>
  <si>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</si>
  <si>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</si>
  <si>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</si>
  <si>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</si>
  <si>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</si>
  <si>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</si>
  <si>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</si>
  <si>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</si>
  <si>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</si>
  <si>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</si>
  <si>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</si>
  <si>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</si>
  <si>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</si>
  <si>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</si>
  <si>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</si>
  <si>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</si>
  <si>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</si>
  <si>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</si>
  <si>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</si>
  <si>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</si>
  <si>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</si>
  <si>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</si>
  <si>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</si>
  <si>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</si>
  <si>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</si>
  <si>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</si>
  <si>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</si>
  <si>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</si>
  <si>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</si>
  <si>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</si>
  <si>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</si>
  <si>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</si>
  <si>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</si>
  <si>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</si>
  <si>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</si>
  <si>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</si>
  <si>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</si>
  <si>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</si>
  <si>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</si>
  <si>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</si>
  <si>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</si>
  <si>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</si>
  <si>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</si>
  <si>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</si>
  <si>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</si>
  <si>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</si>
  <si>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</si>
  <si>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</si>
  <si>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</si>
  <si>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</si>
  <si>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</si>
  <si>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</si>
  <si>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</si>
  <si>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</si>
  <si>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</si>
  <si>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</si>
  <si>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</si>
  <si>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</si>
  <si>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</si>
  <si>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</si>
  <si>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</si>
  <si>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</si>
  <si>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</si>
  <si>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</si>
  <si>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</si>
  <si>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</si>
  <si>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</si>
  <si>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</si>
  <si>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</si>
  <si>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</si>
  <si>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</si>
  <si>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</si>
  <si>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</si>
  <si>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</si>
  <si>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</si>
  <si>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</si>
  <si>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</si>
  <si>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</si>
  <si>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</si>
  <si>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</si>
  <si>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</si>
  <si>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</si>
  <si>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</si>
  <si>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</si>
  <si>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</si>
  <si>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</si>
  <si>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</si>
  <si>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</si>
  <si>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</si>
  <si>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</si>
  <si>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</si>
  <si>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</si>
  <si>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</si>
  <si>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</si>
  <si>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</si>
  <si>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</si>
  <si>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</si>
  <si>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</si>
  <si>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</si>
  <si>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</si>
  <si>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</si>
  <si>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</si>
  <si>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</si>
  <si>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</si>
  <si>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</si>
  <si>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</si>
  <si>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</si>
  <si>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</si>
  <si>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</si>
  <si>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</si>
  <si>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</si>
  <si>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</si>
  <si>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</si>
  <si>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</si>
  <si>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</si>
  <si>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</si>
  <si>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</si>
  <si>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</si>
  <si>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</si>
  <si>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</si>
  <si>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</si>
  <si>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</si>
  <si>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</si>
  <si>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</si>
  <si>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</si>
  <si>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</si>
  <si>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</si>
  <si>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</si>
  <si>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</si>
  <si>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</si>
  <si>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</si>
  <si>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</si>
  <si>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</si>
  <si>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</si>
  <si>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</si>
  <si>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</si>
  <si>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</si>
  <si>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</si>
  <si>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</si>
  <si>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</si>
  <si>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</si>
  <si>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</si>
  <si>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</si>
  <si>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</si>
  <si>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</si>
  <si>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</si>
  <si>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</si>
  <si>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</si>
  <si>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</si>
  <si>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</si>
  <si>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</si>
  <si>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</si>
  <si>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</si>
  <si>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</si>
  <si>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</si>
  <si>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</si>
  <si>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</si>
  <si>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</si>
  <si>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</si>
  <si>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</si>
  <si>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</si>
  <si>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</si>
  <si>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</si>
  <si>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</si>
  <si>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</si>
  <si>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</si>
  <si>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</si>
  <si>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</si>
  <si>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</si>
  <si>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</si>
  <si>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</si>
  <si>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</si>
  <si>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</si>
  <si>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</si>
  <si>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</si>
  <si>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</si>
  <si>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</si>
  <si>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</si>
  <si>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</si>
  <si>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</si>
  <si>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</si>
  <si>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</si>
  <si>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</si>
  <si>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</si>
  <si>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</si>
  <si>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</si>
  <si>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</si>
  <si>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</si>
  <si>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</si>
  <si>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</si>
  <si>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</si>
  <si>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</si>
  <si>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</si>
  <si>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</si>
  <si>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</si>
  <si>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</si>
  <si>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</si>
  <si>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</si>
  <si>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</si>
  <si>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</si>
  <si>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</si>
  <si>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</si>
  <si>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</si>
  <si>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</si>
  <si>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</si>
  <si>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</si>
  <si>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</si>
  <si>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</si>
  <si>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</si>
  <si>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</si>
  <si>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</si>
  <si>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</si>
  <si>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</si>
  <si>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</si>
  <si>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</si>
  <si>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</si>
  <si>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</si>
  <si>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</si>
  <si>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</si>
  <si>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</si>
  <si>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</si>
  <si>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</si>
  <si>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</si>
  <si>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</si>
  <si>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</si>
  <si>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</si>
  <si>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</si>
  <si>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</si>
  <si>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</si>
  <si>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</si>
  <si>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</si>
  <si>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</si>
  <si>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</si>
  <si>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</si>
  <si>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</si>
  <si>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</si>
  <si>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</si>
  <si>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</si>
  <si>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</si>
  <si>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</si>
  <si>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</si>
  <si>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</si>
  <si>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</si>
  <si>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</si>
  <si>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</si>
  <si>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</si>
  <si>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</si>
  <si>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</si>
  <si>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</si>
  <si>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</si>
  <si>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</si>
  <si>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</si>
  <si>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</si>
  <si>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</si>
  <si>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</si>
  <si>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</si>
  <si>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</si>
  <si>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</si>
  <si>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</si>
  <si>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</si>
  <si>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</si>
  <si>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</si>
  <si>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</si>
  <si>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</si>
  <si>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</si>
  <si>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</si>
  <si>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</si>
  <si>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</si>
  <si>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</si>
  <si>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</si>
  <si>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</si>
  <si>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</si>
  <si>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</si>
  <si>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</si>
  <si>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</si>
  <si>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</si>
  <si>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</si>
  <si>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</si>
  <si>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</si>
  <si>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</si>
  <si>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</si>
  <si>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</si>
  <si>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</si>
  <si>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</si>
  <si>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</si>
  <si>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</si>
  <si>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</si>
  <si>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</si>
  <si>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</si>
  <si>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</si>
  <si>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</si>
  <si>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</si>
  <si>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</si>
  <si>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</si>
  <si>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</si>
  <si>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</si>
  <si>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</si>
  <si>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</si>
  <si>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</si>
  <si>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</si>
  <si>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</si>
  <si>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</si>
  <si>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</si>
  <si>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</si>
  <si>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</si>
  <si>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</si>
  <si>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</si>
  <si>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</si>
  <si>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</si>
  <si>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</si>
  <si>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</si>
  <si>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</si>
  <si>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</si>
  <si>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</si>
  <si>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</si>
  <si>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</si>
  <si>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</si>
  <si>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</si>
  <si>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</si>
  <si>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</si>
  <si>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</si>
  <si>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</si>
  <si>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</si>
  <si>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</si>
  <si>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</si>
  <si>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</si>
  <si>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</si>
  <si>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</si>
  <si>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</si>
  <si>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</si>
  <si>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</si>
  <si>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</si>
  <si>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</si>
  <si>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</si>
  <si>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</si>
  <si>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</si>
  <si>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</si>
  <si>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</si>
  <si>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</si>
  <si>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</si>
  <si>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</si>
  <si>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</si>
  <si>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</si>
  <si>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</si>
  <si>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</si>
  <si>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</si>
  <si>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</si>
  <si>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</si>
  <si>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</si>
  <si>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</si>
  <si>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</si>
  <si>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</si>
  <si>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</si>
  <si>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</si>
  <si>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</si>
  <si>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</si>
  <si>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</si>
  <si>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</si>
  <si>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</si>
  <si>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</si>
  <si>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</si>
  <si>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</si>
  <si>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</si>
  <si>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</si>
  <si>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</si>
  <si>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</si>
  <si>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</si>
  <si>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</si>
  <si>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</si>
  <si>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</si>
  <si>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</si>
  <si>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</si>
  <si>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</si>
  <si>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</si>
  <si>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</si>
  <si>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</si>
  <si>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</si>
  <si>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</si>
  <si>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</si>
  <si>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</si>
  <si>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</si>
  <si>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</si>
  <si>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</si>
  <si>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</si>
  <si>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</si>
  <si>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</si>
  <si>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</si>
  <si>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</si>
  <si>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</si>
  <si>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</si>
  <si>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</si>
  <si>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</si>
  <si>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</si>
  <si>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</si>
  <si>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</si>
  <si>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</si>
  <si>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</si>
  <si>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</si>
  <si>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</si>
  <si>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</si>
  <si>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</si>
  <si>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</si>
  <si>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</si>
  <si>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</si>
  <si>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</si>
  <si>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</si>
  <si>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</si>
  <si>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</si>
  <si>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</si>
  <si>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</si>
  <si>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</si>
  <si>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</si>
  <si>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</si>
  <si>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</si>
  <si>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</si>
  <si>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</si>
  <si>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</si>
  <si>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</si>
  <si>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</si>
  <si>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</si>
  <si>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</si>
  <si>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</si>
  <si>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</si>
  <si>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</si>
  <si>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</si>
  <si>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</si>
  <si>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</si>
  <si>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</si>
  <si>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</si>
  <si>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</si>
  <si>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</si>
  <si>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</si>
  <si>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</si>
  <si>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</si>
  <si>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</si>
  <si>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</si>
  <si>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</si>
  <si>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</si>
  <si>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</si>
  <si>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</si>
  <si>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</si>
  <si>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</si>
  <si>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</si>
  <si>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</si>
  <si>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</si>
  <si>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</si>
  <si>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</si>
  <si>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</si>
  <si>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</si>
  <si>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</si>
  <si>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</si>
  <si>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</si>
  <si>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</si>
  <si>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</si>
  <si>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</si>
  <si>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</si>
  <si>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</si>
  <si>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</si>
  <si>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</si>
  <si>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</si>
  <si>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</si>
  <si>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</si>
  <si>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</si>
  <si>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</si>
  <si>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</si>
  <si>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</si>
  <si>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</si>
  <si>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</si>
  <si>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</si>
  <si>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</si>
  <si>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</si>
  <si>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</si>
  <si>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</si>
  <si>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</si>
  <si>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</si>
  <si>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</si>
  <si>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</si>
  <si>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</si>
  <si>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</si>
  <si>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</si>
  <si>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</si>
  <si>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</si>
  <si>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</si>
  <si>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</si>
  <si>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</si>
  <si>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</si>
  <si>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</si>
  <si>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</si>
  <si>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</si>
  <si>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</si>
  <si>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</si>
  <si>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</si>
  <si>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</si>
  <si>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</si>
  <si>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</si>
  <si>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</si>
  <si>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</si>
  <si>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</si>
  <si>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</si>
  <si>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</si>
  <si>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</si>
  <si>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</si>
  <si>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</si>
  <si>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</si>
  <si>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</si>
  <si>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</si>
  <si>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</si>
  <si>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</si>
  <si>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</si>
  <si>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</si>
  <si>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</si>
  <si>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</si>
  <si>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</si>
  <si>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</si>
  <si>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</si>
  <si>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</si>
  <si>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</si>
  <si>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</si>
  <si>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</si>
  <si>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</si>
  <si>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</si>
  <si>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</si>
  <si>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</si>
  <si>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</si>
  <si>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</si>
  <si>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</si>
  <si>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</si>
  <si>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</si>
  <si>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</si>
  <si>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</si>
  <si>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</si>
  <si>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</si>
  <si>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</si>
  <si>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</si>
  <si>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</si>
  <si>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</si>
  <si>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</si>
  <si>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</si>
  <si>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</si>
  <si>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</si>
  <si>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</si>
  <si>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</si>
  <si>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</si>
  <si>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</si>
  <si>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</si>
  <si>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</si>
  <si>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</si>
  <si>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</si>
  <si>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</si>
  <si>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</si>
  <si>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</si>
  <si>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</si>
  <si>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</si>
  <si>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</si>
  <si>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</si>
  <si>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</si>
  <si>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</si>
  <si>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</si>
  <si>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</si>
  <si>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</si>
  <si>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</si>
  <si>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</si>
  <si>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</si>
  <si>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</si>
  <si>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</si>
  <si>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Бауыржан Азиз</t>
  </si>
  <si>
    <t>Пидберская Тайсия</t>
  </si>
  <si>
    <t>Ғайнедин Альзира</t>
  </si>
  <si>
    <t>Саттыбалдин Меруерт</t>
  </si>
  <si>
    <t>Яущев Ростислав</t>
  </si>
  <si>
    <t>Унгария Айлин</t>
  </si>
  <si>
    <t>Нұрлан Гүлім</t>
  </si>
  <si>
    <t>Түймебаева Айлин</t>
  </si>
  <si>
    <t>Нурманова Ансар</t>
  </si>
  <si>
    <t>Некрасова Жасмин</t>
  </si>
  <si>
    <t>Еркін Аяна</t>
  </si>
  <si>
    <t>Орынбек Медина</t>
  </si>
  <si>
    <t>Бикелді Абылай</t>
  </si>
  <si>
    <t>Гербовей Уляьна</t>
  </si>
  <si>
    <t>Құттыбаева Айгерім</t>
  </si>
  <si>
    <t>Сейсенгалиев Саян</t>
  </si>
  <si>
    <t>Мессерова Алиса</t>
  </si>
  <si>
    <t>Ерғазы Ердаулет</t>
  </si>
  <si>
    <t>Сагиев Қайсар</t>
  </si>
  <si>
    <t>Севченко Юрий</t>
  </si>
  <si>
    <t>Томашева Екатерина</t>
  </si>
  <si>
    <t>Фотин Егор</t>
  </si>
  <si>
    <t xml:space="preserve">                                  Оқу жылы:                            Топ:             Өткізу кезеңі:      Өткізу мерзімі:</t>
  </si>
  <si>
    <t xml:space="preserve">                                  Оқу жылы: 2024-2025                         Топ: Ақбөбек              Өткізу кезеңі:  Қорытынды       Өткізу мерзімі:Мамыр</t>
  </si>
  <si>
    <t>Дене шынықтыру</t>
  </si>
  <si>
    <t>Қоршаған ортамен таныстыру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</si>
</sst>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1" fontId="7" fillId="0" borderId="0" xfId="0" applyNumberFormat="1" applyFont="1" applyAlignment="1">
      <alignment horizontal="center" vertical="center"/>
    </xf>
    <xf numFmtId="1" fontId="0" fillId="0" borderId="0" xfId="0" applyNumberFormat="1"/>
    <xf numFmtId="1" fontId="0" fillId="0" borderId="1" xfId="0" applyNumberFormat="1" applyBorder="1"/>
    <xf numFmtId="1" fontId="0" fillId="0" borderId="6" xfId="0" applyNumberFormat="1" applyBorder="1"/>
    <xf numFmtId="1" fontId="0" fillId="0" borderId="4" xfId="0" applyNumberFormat="1" applyBorder="1"/>
    <xf numFmtId="1" fontId="0" fillId="0" borderId="9" xfId="0" applyNumberFormat="1" applyBorder="1"/>
    <xf numFmtId="1" fontId="0" fillId="0" borderId="8" xfId="0" applyNumberFormat="1" applyBorder="1"/>
    <xf numFmtId="0" fontId="0" fillId="0" borderId="1" xfId="0" applyBorder="1" applyAlignment="1">
      <alignment horizontal="center"/>
    </xf>
    <xf numFmtId="1" fontId="8" fillId="0" borderId="0" xfId="0" applyNumberFormat="1" applyFont="1"/>
    <xf numFmtId="1" fontId="8" fillId="3" borderId="0" xfId="0" applyNumberFormat="1" applyFont="1" applyFill="1"/>
    <xf numFmtId="1" fontId="8" fillId="0" borderId="1" xfId="0" applyNumberFormat="1" applyFont="1" applyBorder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1" fontId="0" fillId="0" borderId="0" xfId="0" applyNumberFormat="1" applyBorder="1"/>
    <xf numFmtId="1" fontId="0" fillId="0" borderId="0" xfId="0" applyNumberFormat="1" applyFill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7" fillId="0" borderId="3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1" sqref="C11:K11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120" t="s">
        <v>680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0" t="s">
        <v>1128</v>
      </c>
      <c r="DN2" s="11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07" t="s">
        <v>0</v>
      </c>
      <c r="B4" s="107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9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19" t="s">
        <v>86</v>
      </c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5" t="s">
        <v>111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09" t="s">
        <v>111</v>
      </c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21" t="s">
        <v>134</v>
      </c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</row>
    <row r="5" spans="1:254" ht="15" customHeight="1" x14ac:dyDescent="0.3">
      <c r="A5" s="107"/>
      <c r="B5" s="107"/>
      <c r="C5" s="118" t="s">
        <v>1134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 t="s">
        <v>1135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 t="s">
        <v>87</v>
      </c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6" t="s">
        <v>112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 t="s">
        <v>113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09" t="s">
        <v>1136</v>
      </c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</row>
    <row r="6" spans="1:254" ht="10.199999999999999" hidden="1" customHeight="1" x14ac:dyDescent="0.3">
      <c r="A6" s="107"/>
      <c r="B6" s="10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07"/>
      <c r="B7" s="10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07"/>
      <c r="B8" s="10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07"/>
      <c r="B9" s="107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07"/>
      <c r="B10" s="10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07"/>
      <c r="B11" s="107"/>
      <c r="C11" s="104" t="s">
        <v>22</v>
      </c>
      <c r="D11" s="104" t="s">
        <v>5</v>
      </c>
      <c r="E11" s="104" t="s">
        <v>6</v>
      </c>
      <c r="F11" s="104" t="s">
        <v>26</v>
      </c>
      <c r="G11" s="104" t="s">
        <v>7</v>
      </c>
      <c r="H11" s="104" t="s">
        <v>8</v>
      </c>
      <c r="I11" s="104" t="s">
        <v>23</v>
      </c>
      <c r="J11" s="104" t="s">
        <v>9</v>
      </c>
      <c r="K11" s="104" t="s">
        <v>10</v>
      </c>
      <c r="L11" s="104" t="s">
        <v>28</v>
      </c>
      <c r="M11" s="104" t="s">
        <v>6</v>
      </c>
      <c r="N11" s="104" t="s">
        <v>12</v>
      </c>
      <c r="O11" s="104" t="s">
        <v>24</v>
      </c>
      <c r="P11" s="104" t="s">
        <v>10</v>
      </c>
      <c r="Q11" s="104" t="s">
        <v>13</v>
      </c>
      <c r="R11" s="104" t="s">
        <v>25</v>
      </c>
      <c r="S11" s="104" t="s">
        <v>12</v>
      </c>
      <c r="T11" s="104" t="s">
        <v>7</v>
      </c>
      <c r="U11" s="104" t="s">
        <v>36</v>
      </c>
      <c r="V11" s="104" t="s">
        <v>14</v>
      </c>
      <c r="W11" s="104" t="s">
        <v>9</v>
      </c>
      <c r="X11" s="104" t="s">
        <v>44</v>
      </c>
      <c r="Y11" s="104"/>
      <c r="Z11" s="104"/>
      <c r="AA11" s="104" t="s">
        <v>45</v>
      </c>
      <c r="AB11" s="104"/>
      <c r="AC11" s="104"/>
      <c r="AD11" s="104" t="s">
        <v>46</v>
      </c>
      <c r="AE11" s="104"/>
      <c r="AF11" s="104"/>
      <c r="AG11" s="104" t="s">
        <v>47</v>
      </c>
      <c r="AH11" s="104"/>
      <c r="AI11" s="104"/>
      <c r="AJ11" s="104" t="s">
        <v>48</v>
      </c>
      <c r="AK11" s="104"/>
      <c r="AL11" s="104"/>
      <c r="AM11" s="104" t="s">
        <v>49</v>
      </c>
      <c r="AN11" s="104"/>
      <c r="AO11" s="104"/>
      <c r="AP11" s="117" t="s">
        <v>50</v>
      </c>
      <c r="AQ11" s="117"/>
      <c r="AR11" s="117"/>
      <c r="AS11" s="104" t="s">
        <v>51</v>
      </c>
      <c r="AT11" s="104"/>
      <c r="AU11" s="104"/>
      <c r="AV11" s="104" t="s">
        <v>52</v>
      </c>
      <c r="AW11" s="104"/>
      <c r="AX11" s="104"/>
      <c r="AY11" s="104" t="s">
        <v>53</v>
      </c>
      <c r="AZ11" s="104"/>
      <c r="BA11" s="104"/>
      <c r="BB11" s="104" t="s">
        <v>54</v>
      </c>
      <c r="BC11" s="104"/>
      <c r="BD11" s="104"/>
      <c r="BE11" s="104" t="s">
        <v>55</v>
      </c>
      <c r="BF11" s="104"/>
      <c r="BG11" s="104"/>
      <c r="BH11" s="117" t="s">
        <v>88</v>
      </c>
      <c r="BI11" s="117"/>
      <c r="BJ11" s="117"/>
      <c r="BK11" s="117" t="s">
        <v>89</v>
      </c>
      <c r="BL11" s="117"/>
      <c r="BM11" s="117"/>
      <c r="BN11" s="117" t="s">
        <v>90</v>
      </c>
      <c r="BO11" s="117"/>
      <c r="BP11" s="117"/>
      <c r="BQ11" s="117" t="s">
        <v>91</v>
      </c>
      <c r="BR11" s="117"/>
      <c r="BS11" s="117"/>
      <c r="BT11" s="117" t="s">
        <v>92</v>
      </c>
      <c r="BU11" s="117"/>
      <c r="BV11" s="117"/>
      <c r="BW11" s="117" t="s">
        <v>101</v>
      </c>
      <c r="BX11" s="117"/>
      <c r="BY11" s="117"/>
      <c r="BZ11" s="117" t="s">
        <v>102</v>
      </c>
      <c r="CA11" s="117"/>
      <c r="CB11" s="117"/>
      <c r="CC11" s="117" t="s">
        <v>103</v>
      </c>
      <c r="CD11" s="117"/>
      <c r="CE11" s="117"/>
      <c r="CF11" s="117" t="s">
        <v>104</v>
      </c>
      <c r="CG11" s="117"/>
      <c r="CH11" s="117"/>
      <c r="CI11" s="117" t="s">
        <v>105</v>
      </c>
      <c r="CJ11" s="117"/>
      <c r="CK11" s="117"/>
      <c r="CL11" s="117" t="s">
        <v>106</v>
      </c>
      <c r="CM11" s="117"/>
      <c r="CN11" s="117"/>
      <c r="CO11" s="117" t="s">
        <v>107</v>
      </c>
      <c r="CP11" s="117"/>
      <c r="CQ11" s="117"/>
      <c r="CR11" s="117" t="s">
        <v>108</v>
      </c>
      <c r="CS11" s="117"/>
      <c r="CT11" s="117"/>
      <c r="CU11" s="117" t="s">
        <v>109</v>
      </c>
      <c r="CV11" s="117"/>
      <c r="CW11" s="117"/>
      <c r="CX11" s="117" t="s">
        <v>110</v>
      </c>
      <c r="CY11" s="117"/>
      <c r="CZ11" s="117"/>
      <c r="DA11" s="117" t="s">
        <v>135</v>
      </c>
      <c r="DB11" s="117"/>
      <c r="DC11" s="117"/>
      <c r="DD11" s="117" t="s">
        <v>136</v>
      </c>
      <c r="DE11" s="117"/>
      <c r="DF11" s="117"/>
      <c r="DG11" s="117" t="s">
        <v>137</v>
      </c>
      <c r="DH11" s="117"/>
      <c r="DI11" s="117"/>
      <c r="DJ11" s="117" t="s">
        <v>138</v>
      </c>
      <c r="DK11" s="117"/>
      <c r="DL11" s="117"/>
      <c r="DM11" s="117" t="s">
        <v>139</v>
      </c>
      <c r="DN11" s="117"/>
      <c r="DO11" s="117"/>
    </row>
    <row r="12" spans="1:254" ht="60" customHeight="1" x14ac:dyDescent="0.3">
      <c r="A12" s="107"/>
      <c r="B12" s="107"/>
      <c r="C12" s="103" t="s">
        <v>687</v>
      </c>
      <c r="D12" s="103"/>
      <c r="E12" s="103"/>
      <c r="F12" s="103" t="s">
        <v>1087</v>
      </c>
      <c r="G12" s="103"/>
      <c r="H12" s="103"/>
      <c r="I12" s="103" t="s">
        <v>29</v>
      </c>
      <c r="J12" s="103"/>
      <c r="K12" s="103"/>
      <c r="L12" s="103" t="s">
        <v>37</v>
      </c>
      <c r="M12" s="103"/>
      <c r="N12" s="103"/>
      <c r="O12" s="103" t="s">
        <v>39</v>
      </c>
      <c r="P12" s="103"/>
      <c r="Q12" s="103"/>
      <c r="R12" s="103" t="s">
        <v>40</v>
      </c>
      <c r="S12" s="103"/>
      <c r="T12" s="103"/>
      <c r="U12" s="103" t="s">
        <v>43</v>
      </c>
      <c r="V12" s="103"/>
      <c r="W12" s="103"/>
      <c r="X12" s="103" t="s">
        <v>692</v>
      </c>
      <c r="Y12" s="103"/>
      <c r="Z12" s="103"/>
      <c r="AA12" s="103" t="s">
        <v>694</v>
      </c>
      <c r="AB12" s="103"/>
      <c r="AC12" s="103"/>
      <c r="AD12" s="103" t="s">
        <v>696</v>
      </c>
      <c r="AE12" s="103"/>
      <c r="AF12" s="103"/>
      <c r="AG12" s="103" t="s">
        <v>698</v>
      </c>
      <c r="AH12" s="103"/>
      <c r="AI12" s="103"/>
      <c r="AJ12" s="103" t="s">
        <v>700</v>
      </c>
      <c r="AK12" s="103"/>
      <c r="AL12" s="103"/>
      <c r="AM12" s="103" t="s">
        <v>704</v>
      </c>
      <c r="AN12" s="103"/>
      <c r="AO12" s="103"/>
      <c r="AP12" s="103" t="s">
        <v>705</v>
      </c>
      <c r="AQ12" s="103"/>
      <c r="AR12" s="103"/>
      <c r="AS12" s="103" t="s">
        <v>707</v>
      </c>
      <c r="AT12" s="103"/>
      <c r="AU12" s="103"/>
      <c r="AV12" s="103" t="s">
        <v>708</v>
      </c>
      <c r="AW12" s="103"/>
      <c r="AX12" s="103"/>
      <c r="AY12" s="103" t="s">
        <v>711</v>
      </c>
      <c r="AZ12" s="103"/>
      <c r="BA12" s="103"/>
      <c r="BB12" s="103" t="s">
        <v>712</v>
      </c>
      <c r="BC12" s="103"/>
      <c r="BD12" s="103"/>
      <c r="BE12" s="103" t="s">
        <v>715</v>
      </c>
      <c r="BF12" s="103"/>
      <c r="BG12" s="103"/>
      <c r="BH12" s="103" t="s">
        <v>716</v>
      </c>
      <c r="BI12" s="103"/>
      <c r="BJ12" s="103"/>
      <c r="BK12" s="103" t="s">
        <v>720</v>
      </c>
      <c r="BL12" s="103"/>
      <c r="BM12" s="103"/>
      <c r="BN12" s="103" t="s">
        <v>719</v>
      </c>
      <c r="BO12" s="103"/>
      <c r="BP12" s="103"/>
      <c r="BQ12" s="103" t="s">
        <v>721</v>
      </c>
      <c r="BR12" s="103"/>
      <c r="BS12" s="103"/>
      <c r="BT12" s="103" t="s">
        <v>722</v>
      </c>
      <c r="BU12" s="103"/>
      <c r="BV12" s="103"/>
      <c r="BW12" s="103" t="s">
        <v>724</v>
      </c>
      <c r="BX12" s="103"/>
      <c r="BY12" s="103"/>
      <c r="BZ12" s="103" t="s">
        <v>726</v>
      </c>
      <c r="CA12" s="103"/>
      <c r="CB12" s="103"/>
      <c r="CC12" s="103" t="s">
        <v>727</v>
      </c>
      <c r="CD12" s="103"/>
      <c r="CE12" s="103"/>
      <c r="CF12" s="103" t="s">
        <v>728</v>
      </c>
      <c r="CG12" s="103"/>
      <c r="CH12" s="103"/>
      <c r="CI12" s="103" t="s">
        <v>730</v>
      </c>
      <c r="CJ12" s="103"/>
      <c r="CK12" s="103"/>
      <c r="CL12" s="103" t="s">
        <v>122</v>
      </c>
      <c r="CM12" s="103"/>
      <c r="CN12" s="103"/>
      <c r="CO12" s="103" t="s">
        <v>124</v>
      </c>
      <c r="CP12" s="103"/>
      <c r="CQ12" s="103"/>
      <c r="CR12" s="103" t="s">
        <v>731</v>
      </c>
      <c r="CS12" s="103"/>
      <c r="CT12" s="103"/>
      <c r="CU12" s="103" t="s">
        <v>129</v>
      </c>
      <c r="CV12" s="103"/>
      <c r="CW12" s="103"/>
      <c r="CX12" s="103" t="s">
        <v>732</v>
      </c>
      <c r="CY12" s="103"/>
      <c r="CZ12" s="103"/>
      <c r="DA12" s="103" t="s">
        <v>733</v>
      </c>
      <c r="DB12" s="103"/>
      <c r="DC12" s="103"/>
      <c r="DD12" s="103" t="s">
        <v>737</v>
      </c>
      <c r="DE12" s="103"/>
      <c r="DF12" s="103"/>
      <c r="DG12" s="103" t="s">
        <v>739</v>
      </c>
      <c r="DH12" s="103"/>
      <c r="DI12" s="103"/>
      <c r="DJ12" s="103" t="s">
        <v>741</v>
      </c>
      <c r="DK12" s="103"/>
      <c r="DL12" s="103"/>
      <c r="DM12" s="103" t="s">
        <v>743</v>
      </c>
      <c r="DN12" s="103"/>
      <c r="DO12" s="103"/>
    </row>
    <row r="13" spans="1:254" ht="111.75" customHeight="1" x14ac:dyDescent="0.3">
      <c r="A13" s="107"/>
      <c r="B13" s="107"/>
      <c r="C13" s="54" t="s">
        <v>16</v>
      </c>
      <c r="D13" s="54" t="s">
        <v>17</v>
      </c>
      <c r="E13" s="54" t="s">
        <v>18</v>
      </c>
      <c r="F13" s="54" t="s">
        <v>19</v>
      </c>
      <c r="G13" s="54" t="s">
        <v>20</v>
      </c>
      <c r="H13" s="54" t="s">
        <v>688</v>
      </c>
      <c r="I13" s="54" t="s">
        <v>30</v>
      </c>
      <c r="J13" s="54" t="s">
        <v>689</v>
      </c>
      <c r="K13" s="54" t="s">
        <v>31</v>
      </c>
      <c r="L13" s="54" t="s">
        <v>30</v>
      </c>
      <c r="M13" s="54" t="s">
        <v>38</v>
      </c>
      <c r="N13" s="54" t="s">
        <v>31</v>
      </c>
      <c r="O13" s="54" t="s">
        <v>39</v>
      </c>
      <c r="P13" s="54" t="s">
        <v>39</v>
      </c>
      <c r="Q13" s="54" t="s">
        <v>35</v>
      </c>
      <c r="R13" s="54" t="s">
        <v>41</v>
      </c>
      <c r="S13" s="54" t="s">
        <v>42</v>
      </c>
      <c r="T13" s="54" t="s">
        <v>35</v>
      </c>
      <c r="U13" s="54" t="s">
        <v>279</v>
      </c>
      <c r="V13" s="54" t="s">
        <v>690</v>
      </c>
      <c r="W13" s="54" t="s">
        <v>691</v>
      </c>
      <c r="X13" s="54" t="s">
        <v>70</v>
      </c>
      <c r="Y13" s="54" t="s">
        <v>58</v>
      </c>
      <c r="Z13" s="54" t="s">
        <v>693</v>
      </c>
      <c r="AA13" s="54" t="s">
        <v>695</v>
      </c>
      <c r="AB13" s="54" t="s">
        <v>83</v>
      </c>
      <c r="AC13" s="54" t="s">
        <v>84</v>
      </c>
      <c r="AD13" s="54" t="s">
        <v>61</v>
      </c>
      <c r="AE13" s="54" t="s">
        <v>62</v>
      </c>
      <c r="AF13" s="54" t="s">
        <v>697</v>
      </c>
      <c r="AG13" s="54" t="s">
        <v>699</v>
      </c>
      <c r="AH13" s="54" t="s">
        <v>65</v>
      </c>
      <c r="AI13" s="54" t="s">
        <v>66</v>
      </c>
      <c r="AJ13" s="54" t="s">
        <v>701</v>
      </c>
      <c r="AK13" s="54" t="s">
        <v>702</v>
      </c>
      <c r="AL13" s="54" t="s">
        <v>703</v>
      </c>
      <c r="AM13" s="54" t="s">
        <v>59</v>
      </c>
      <c r="AN13" s="54" t="s">
        <v>60</v>
      </c>
      <c r="AO13" s="54" t="s">
        <v>35</v>
      </c>
      <c r="AP13" s="54" t="s">
        <v>200</v>
      </c>
      <c r="AQ13" s="54" t="s">
        <v>706</v>
      </c>
      <c r="AR13" s="54" t="s">
        <v>84</v>
      </c>
      <c r="AS13" s="54" t="s">
        <v>71</v>
      </c>
      <c r="AT13" s="54" t="s">
        <v>72</v>
      </c>
      <c r="AU13" s="54" t="s">
        <v>73</v>
      </c>
      <c r="AV13" s="54" t="s">
        <v>74</v>
      </c>
      <c r="AW13" s="54" t="s">
        <v>709</v>
      </c>
      <c r="AX13" s="54" t="s">
        <v>710</v>
      </c>
      <c r="AY13" s="54" t="s">
        <v>75</v>
      </c>
      <c r="AZ13" s="54" t="s">
        <v>76</v>
      </c>
      <c r="BA13" s="54" t="s">
        <v>77</v>
      </c>
      <c r="BB13" s="54" t="s">
        <v>81</v>
      </c>
      <c r="BC13" s="54" t="s">
        <v>713</v>
      </c>
      <c r="BD13" s="54" t="s">
        <v>714</v>
      </c>
      <c r="BE13" s="54" t="s">
        <v>78</v>
      </c>
      <c r="BF13" s="54" t="s">
        <v>79</v>
      </c>
      <c r="BG13" s="54" t="s">
        <v>80</v>
      </c>
      <c r="BH13" s="54" t="s">
        <v>717</v>
      </c>
      <c r="BI13" s="54" t="s">
        <v>99</v>
      </c>
      <c r="BJ13" s="54" t="s">
        <v>187</v>
      </c>
      <c r="BK13" s="54" t="s">
        <v>718</v>
      </c>
      <c r="BL13" s="54" t="s">
        <v>276</v>
      </c>
      <c r="BM13" s="54" t="s">
        <v>94</v>
      </c>
      <c r="BN13" s="54" t="s">
        <v>98</v>
      </c>
      <c r="BO13" s="54" t="s">
        <v>99</v>
      </c>
      <c r="BP13" s="54" t="s">
        <v>187</v>
      </c>
      <c r="BQ13" s="54" t="s">
        <v>96</v>
      </c>
      <c r="BR13" s="54" t="s">
        <v>1072</v>
      </c>
      <c r="BS13" s="54" t="s">
        <v>1073</v>
      </c>
      <c r="BT13" s="54" t="s">
        <v>93</v>
      </c>
      <c r="BU13" s="54" t="s">
        <v>723</v>
      </c>
      <c r="BV13" s="54" t="s">
        <v>100</v>
      </c>
      <c r="BW13" s="54" t="s">
        <v>27</v>
      </c>
      <c r="BX13" s="54" t="s">
        <v>34</v>
      </c>
      <c r="BY13" s="54" t="s">
        <v>725</v>
      </c>
      <c r="BZ13" s="54" t="s">
        <v>114</v>
      </c>
      <c r="CA13" s="54" t="s">
        <v>115</v>
      </c>
      <c r="CB13" s="54" t="s">
        <v>116</v>
      </c>
      <c r="CC13" s="54" t="s">
        <v>117</v>
      </c>
      <c r="CD13" s="54" t="s">
        <v>118</v>
      </c>
      <c r="CE13" s="54" t="s">
        <v>119</v>
      </c>
      <c r="CF13" s="54" t="s">
        <v>120</v>
      </c>
      <c r="CG13" s="54" t="s">
        <v>729</v>
      </c>
      <c r="CH13" s="54" t="s">
        <v>121</v>
      </c>
      <c r="CI13" s="54" t="s">
        <v>33</v>
      </c>
      <c r="CJ13" s="54" t="s">
        <v>34</v>
      </c>
      <c r="CK13" s="54" t="s">
        <v>35</v>
      </c>
      <c r="CL13" s="54" t="s">
        <v>30</v>
      </c>
      <c r="CM13" s="54" t="s">
        <v>38</v>
      </c>
      <c r="CN13" s="54" t="s">
        <v>123</v>
      </c>
      <c r="CO13" s="54" t="s">
        <v>75</v>
      </c>
      <c r="CP13" s="54" t="s">
        <v>125</v>
      </c>
      <c r="CQ13" s="54" t="s">
        <v>77</v>
      </c>
      <c r="CR13" s="54" t="s">
        <v>126</v>
      </c>
      <c r="CS13" s="54" t="s">
        <v>127</v>
      </c>
      <c r="CT13" s="54" t="s">
        <v>128</v>
      </c>
      <c r="CU13" s="54" t="s">
        <v>130</v>
      </c>
      <c r="CV13" s="54" t="s">
        <v>127</v>
      </c>
      <c r="CW13" s="54" t="s">
        <v>84</v>
      </c>
      <c r="CX13" s="54" t="s">
        <v>131</v>
      </c>
      <c r="CY13" s="54" t="s">
        <v>132</v>
      </c>
      <c r="CZ13" s="54" t="s">
        <v>133</v>
      </c>
      <c r="DA13" s="54" t="s">
        <v>734</v>
      </c>
      <c r="DB13" s="54" t="s">
        <v>735</v>
      </c>
      <c r="DC13" s="54" t="s">
        <v>736</v>
      </c>
      <c r="DD13" s="54" t="s">
        <v>33</v>
      </c>
      <c r="DE13" s="54" t="s">
        <v>34</v>
      </c>
      <c r="DF13" s="54" t="s">
        <v>738</v>
      </c>
      <c r="DG13" s="54" t="s">
        <v>140</v>
      </c>
      <c r="DH13" s="54" t="s">
        <v>740</v>
      </c>
      <c r="DI13" s="54" t="s">
        <v>141</v>
      </c>
      <c r="DJ13" s="54" t="s">
        <v>742</v>
      </c>
      <c r="DK13" s="54" t="s">
        <v>144</v>
      </c>
      <c r="DL13" s="54" t="s">
        <v>145</v>
      </c>
      <c r="DM13" s="54" t="s">
        <v>147</v>
      </c>
      <c r="DN13" s="54" t="s">
        <v>744</v>
      </c>
      <c r="DO13" s="54" t="s">
        <v>745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01" t="s">
        <v>650</v>
      </c>
      <c r="B39" s="102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05" t="s">
        <v>683</v>
      </c>
      <c r="B40" s="106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96" t="s">
        <v>656</v>
      </c>
      <c r="C42" s="97"/>
      <c r="D42" s="97"/>
      <c r="E42" s="98"/>
      <c r="F42" s="25"/>
      <c r="G42" s="25"/>
      <c r="T42" s="11"/>
    </row>
    <row r="43" spans="1:254" x14ac:dyDescent="0.3">
      <c r="B43" s="26" t="s">
        <v>657</v>
      </c>
      <c r="C43" s="27" t="s">
        <v>660</v>
      </c>
      <c r="D43" s="35">
        <f>E43/100*25</f>
        <v>0</v>
      </c>
      <c r="E43" s="28">
        <f>(C40+F40+I40+L40+O40+R40+U40)/7</f>
        <v>0</v>
      </c>
      <c r="F43" s="29"/>
      <c r="G43" s="29"/>
      <c r="T43" s="11"/>
    </row>
    <row r="44" spans="1:254" x14ac:dyDescent="0.3">
      <c r="B44" s="26" t="s">
        <v>658</v>
      </c>
      <c r="C44" s="30" t="s">
        <v>660</v>
      </c>
      <c r="D44" s="34">
        <f>E44/100*25</f>
        <v>0</v>
      </c>
      <c r="E44" s="31">
        <f>(D40+G40+J40+M40+P40+S40+V40)/7</f>
        <v>0</v>
      </c>
      <c r="F44" s="29"/>
      <c r="G44" s="29"/>
      <c r="T44" s="11"/>
    </row>
    <row r="45" spans="1:254" x14ac:dyDescent="0.3">
      <c r="B45" s="26" t="s">
        <v>659</v>
      </c>
      <c r="C45" s="30" t="s">
        <v>660</v>
      </c>
      <c r="D45" s="34">
        <f>E45/100*25</f>
        <v>0</v>
      </c>
      <c r="E45" s="31">
        <f>(E40+H40+K40+N40+Q40+T40+W40)/7</f>
        <v>0</v>
      </c>
      <c r="F45" s="29"/>
      <c r="G45" s="29"/>
      <c r="T45" s="11"/>
    </row>
    <row r="46" spans="1:254" x14ac:dyDescent="0.3">
      <c r="B46" s="26"/>
      <c r="C46" s="30"/>
      <c r="D46" s="33">
        <f>SUM(D43:D45)</f>
        <v>0</v>
      </c>
      <c r="E46" s="33">
        <f>SUM(E43:E45)</f>
        <v>0</v>
      </c>
      <c r="F46" s="29"/>
      <c r="G46" s="29"/>
    </row>
    <row r="47" spans="1:254" ht="15" customHeight="1" x14ac:dyDescent="0.3">
      <c r="B47" s="26"/>
      <c r="D47" s="99" t="s">
        <v>56</v>
      </c>
      <c r="E47" s="100"/>
      <c r="F47" s="111" t="s">
        <v>3</v>
      </c>
      <c r="G47" s="112"/>
    </row>
    <row r="48" spans="1:254" ht="15" customHeight="1" x14ac:dyDescent="0.3">
      <c r="B48" s="26" t="s">
        <v>657</v>
      </c>
      <c r="C48" s="30" t="s">
        <v>661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 x14ac:dyDescent="0.3">
      <c r="B49" s="26" t="s">
        <v>658</v>
      </c>
      <c r="C49" s="30" t="s">
        <v>661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 x14ac:dyDescent="0.3">
      <c r="B50" s="26" t="s">
        <v>659</v>
      </c>
      <c r="C50" s="30" t="s">
        <v>661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 x14ac:dyDescent="0.3">
      <c r="B51" s="26"/>
      <c r="C51" s="30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 x14ac:dyDescent="0.3">
      <c r="B52" s="26" t="s">
        <v>657</v>
      </c>
      <c r="C52" s="30" t="s">
        <v>662</v>
      </c>
      <c r="D52" s="24">
        <f>E52/100*25</f>
        <v>0</v>
      </c>
      <c r="E52" s="31">
        <f>(BH40+BK40+BN40+BQ40+BT40)/5</f>
        <v>0</v>
      </c>
      <c r="F52" s="29"/>
      <c r="G52" s="29"/>
    </row>
    <row r="53" spans="2:7" x14ac:dyDescent="0.3">
      <c r="B53" s="26" t="s">
        <v>658</v>
      </c>
      <c r="C53" s="30" t="s">
        <v>662</v>
      </c>
      <c r="D53" s="24">
        <f>E53/100*25</f>
        <v>0</v>
      </c>
      <c r="E53" s="31">
        <f>(BI40+BL40+BO40+BR40+BU40)/5</f>
        <v>0</v>
      </c>
      <c r="F53" s="29"/>
      <c r="G53" s="29"/>
    </row>
    <row r="54" spans="2:7" x14ac:dyDescent="0.3">
      <c r="B54" s="26" t="s">
        <v>659</v>
      </c>
      <c r="C54" s="30" t="s">
        <v>662</v>
      </c>
      <c r="D54" s="24">
        <f>E54/100*25</f>
        <v>0</v>
      </c>
      <c r="E54" s="31">
        <f>(BJ40+BM40+BP40+BS40+BV40)/5</f>
        <v>0</v>
      </c>
      <c r="F54" s="29"/>
      <c r="G54" s="29"/>
    </row>
    <row r="55" spans="2:7" x14ac:dyDescent="0.3">
      <c r="B55" s="26"/>
      <c r="C55" s="30"/>
      <c r="D55" s="32">
        <f>SUM(D52:D54)</f>
        <v>0</v>
      </c>
      <c r="E55" s="33">
        <f>SUM(E52:E54)</f>
        <v>0</v>
      </c>
      <c r="F55" s="29"/>
      <c r="G55" s="29"/>
    </row>
    <row r="56" spans="2:7" x14ac:dyDescent="0.3">
      <c r="B56" s="26"/>
      <c r="C56" s="30"/>
      <c r="D56" s="99" t="s">
        <v>112</v>
      </c>
      <c r="E56" s="100"/>
      <c r="F56" s="113" t="s">
        <v>113</v>
      </c>
      <c r="G56" s="114"/>
    </row>
    <row r="57" spans="2:7" x14ac:dyDescent="0.3">
      <c r="B57" s="26" t="s">
        <v>657</v>
      </c>
      <c r="C57" s="30" t="s">
        <v>663</v>
      </c>
      <c r="D57" s="24">
        <f>E57/100*25</f>
        <v>0</v>
      </c>
      <c r="E57" s="31">
        <f>(BW40+BZ40+CC40+CF40)/4</f>
        <v>0</v>
      </c>
      <c r="F57" s="24">
        <f>G57/100*25</f>
        <v>0</v>
      </c>
      <c r="G57" s="31">
        <f>(CI40+CL40+CO40+CR40+CU40+CX40)/6</f>
        <v>0</v>
      </c>
    </row>
    <row r="58" spans="2:7" x14ac:dyDescent="0.3">
      <c r="B58" s="26" t="s">
        <v>658</v>
      </c>
      <c r="C58" s="30" t="s">
        <v>663</v>
      </c>
      <c r="D58" s="24">
        <f>E58/100*25</f>
        <v>0</v>
      </c>
      <c r="E58" s="31">
        <f>(BX40+CA40+CD40+CG40)/4</f>
        <v>0</v>
      </c>
      <c r="F58" s="24">
        <f t="shared" ref="F58:F59" si="6">G58/100*25</f>
        <v>0</v>
      </c>
      <c r="G58" s="31">
        <f>(CJ40+CM40+CP40+CS40+CV40+CY40)/6</f>
        <v>0</v>
      </c>
    </row>
    <row r="59" spans="2:7" x14ac:dyDescent="0.3">
      <c r="B59" s="26" t="s">
        <v>659</v>
      </c>
      <c r="C59" s="30" t="s">
        <v>663</v>
      </c>
      <c r="D59" s="24">
        <f>E59/100*25</f>
        <v>0</v>
      </c>
      <c r="E59" s="31">
        <f>(BY40+CB40+CE40+CH40)/4</f>
        <v>0</v>
      </c>
      <c r="F59" s="24">
        <f t="shared" si="6"/>
        <v>0</v>
      </c>
      <c r="G59" s="31">
        <f>(CK40+CN40+CQ40+CT40+CW40+CZ40)/6</f>
        <v>0</v>
      </c>
    </row>
    <row r="60" spans="2:7" x14ac:dyDescent="0.3">
      <c r="B60" s="26"/>
      <c r="C60" s="30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 x14ac:dyDescent="0.3">
      <c r="B61" s="26" t="s">
        <v>657</v>
      </c>
      <c r="C61" s="30" t="s">
        <v>664</v>
      </c>
      <c r="D61" s="24">
        <f>E61/100*25</f>
        <v>0</v>
      </c>
      <c r="E61" s="31">
        <f>(DA40+DD40+DG40+DJ40+DM40)/5</f>
        <v>0</v>
      </c>
      <c r="F61" s="29"/>
      <c r="G61" s="29"/>
    </row>
    <row r="62" spans="2:7" x14ac:dyDescent="0.3">
      <c r="B62" s="26" t="s">
        <v>658</v>
      </c>
      <c r="C62" s="30" t="s">
        <v>664</v>
      </c>
      <c r="D62" s="24">
        <f>E62/100*25</f>
        <v>0</v>
      </c>
      <c r="E62" s="31">
        <f>(DB40+DE40+DH40+DK40+DN40)/5</f>
        <v>0</v>
      </c>
      <c r="F62" s="29"/>
      <c r="G62" s="29"/>
    </row>
    <row r="63" spans="2:7" x14ac:dyDescent="0.3">
      <c r="B63" s="26" t="s">
        <v>659</v>
      </c>
      <c r="C63" s="30" t="s">
        <v>664</v>
      </c>
      <c r="D63" s="24">
        <f>E63/100*25</f>
        <v>0</v>
      </c>
      <c r="E63" s="31">
        <f>(DC40+DF40+DI40+DL40+DO40)/5</f>
        <v>0</v>
      </c>
      <c r="F63" s="29"/>
      <c r="G63" s="29"/>
    </row>
    <row r="64" spans="2:7" x14ac:dyDescent="0.3">
      <c r="B64" s="26"/>
      <c r="C64" s="30"/>
      <c r="D64" s="32">
        <f>SUM(D61:D63)</f>
        <v>0</v>
      </c>
      <c r="E64" s="32">
        <f>SUM(E61:E63)</f>
        <v>0</v>
      </c>
      <c r="F64" s="29"/>
      <c r="G64" s="29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149</v>
      </c>
      <c r="B1" s="14" t="s">
        <v>148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20" t="s">
        <v>681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7"/>
      <c r="P2" s="7"/>
      <c r="Q2" s="7"/>
      <c r="R2" s="7"/>
      <c r="S2" s="7"/>
      <c r="T2" s="7"/>
      <c r="U2" s="7"/>
      <c r="V2" s="7"/>
      <c r="DP2" s="110" t="s">
        <v>1128</v>
      </c>
      <c r="DQ2" s="11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07" t="s">
        <v>0</v>
      </c>
      <c r="B5" s="107" t="s">
        <v>1</v>
      </c>
      <c r="C5" s="108" t="s">
        <v>57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9" t="s">
        <v>2</v>
      </c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19" t="s">
        <v>86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9" t="s">
        <v>111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19"/>
      <c r="DG5" s="121" t="s">
        <v>134</v>
      </c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</row>
    <row r="6" spans="1:254" ht="15.75" customHeight="1" x14ac:dyDescent="0.3">
      <c r="A6" s="107"/>
      <c r="B6" s="107"/>
      <c r="C6" s="118" t="s">
        <v>1134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18" t="s">
        <v>1137</v>
      </c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 t="s">
        <v>3</v>
      </c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 t="s">
        <v>87</v>
      </c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 t="s">
        <v>154</v>
      </c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 t="s">
        <v>112</v>
      </c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6" t="s">
        <v>169</v>
      </c>
      <c r="BX6" s="116"/>
      <c r="BY6" s="116"/>
      <c r="BZ6" s="116"/>
      <c r="CA6" s="116"/>
      <c r="CB6" s="116"/>
      <c r="CC6" s="116"/>
      <c r="CD6" s="116"/>
      <c r="CE6" s="116"/>
      <c r="CF6" s="116"/>
      <c r="CG6" s="116"/>
      <c r="CH6" s="116"/>
      <c r="CI6" s="116" t="s">
        <v>181</v>
      </c>
      <c r="CJ6" s="116"/>
      <c r="CK6" s="116"/>
      <c r="CL6" s="116"/>
      <c r="CM6" s="116"/>
      <c r="CN6" s="116"/>
      <c r="CO6" s="116"/>
      <c r="CP6" s="116"/>
      <c r="CQ6" s="116"/>
      <c r="CR6" s="116"/>
      <c r="CS6" s="116"/>
      <c r="CT6" s="116"/>
      <c r="CU6" s="116" t="s">
        <v>113</v>
      </c>
      <c r="CV6" s="116"/>
      <c r="CW6" s="116"/>
      <c r="CX6" s="116"/>
      <c r="CY6" s="116"/>
      <c r="CZ6" s="116"/>
      <c r="DA6" s="116"/>
      <c r="DB6" s="116"/>
      <c r="DC6" s="116"/>
      <c r="DD6" s="116"/>
      <c r="DE6" s="116"/>
      <c r="DF6" s="116"/>
      <c r="DG6" s="109" t="s">
        <v>1138</v>
      </c>
      <c r="DH6" s="117"/>
      <c r="DI6" s="117"/>
      <c r="DJ6" s="117"/>
      <c r="DK6" s="117"/>
      <c r="DL6" s="117"/>
      <c r="DM6" s="117"/>
      <c r="DN6" s="117"/>
      <c r="DO6" s="117"/>
      <c r="DP6" s="117"/>
      <c r="DQ6" s="117"/>
      <c r="DR6" s="117"/>
    </row>
    <row r="7" spans="1:254" ht="0.75" customHeight="1" x14ac:dyDescent="0.3">
      <c r="A7" s="107"/>
      <c r="B7" s="10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07"/>
      <c r="B8" s="107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07"/>
      <c r="B9" s="107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07"/>
      <c r="B10" s="107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07"/>
      <c r="B11" s="107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07"/>
      <c r="B12" s="107"/>
      <c r="C12" s="104" t="s">
        <v>150</v>
      </c>
      <c r="D12" s="104" t="s">
        <v>5</v>
      </c>
      <c r="E12" s="104" t="s">
        <v>6</v>
      </c>
      <c r="F12" s="104" t="s">
        <v>151</v>
      </c>
      <c r="G12" s="104" t="s">
        <v>7</v>
      </c>
      <c r="H12" s="104" t="s">
        <v>8</v>
      </c>
      <c r="I12" s="104" t="s">
        <v>152</v>
      </c>
      <c r="J12" s="104" t="s">
        <v>9</v>
      </c>
      <c r="K12" s="104" t="s">
        <v>10</v>
      </c>
      <c r="L12" s="104" t="s">
        <v>153</v>
      </c>
      <c r="M12" s="104" t="s">
        <v>9</v>
      </c>
      <c r="N12" s="104" t="s">
        <v>10</v>
      </c>
      <c r="O12" s="104" t="s">
        <v>167</v>
      </c>
      <c r="P12" s="104"/>
      <c r="Q12" s="104"/>
      <c r="R12" s="104" t="s">
        <v>5</v>
      </c>
      <c r="S12" s="104"/>
      <c r="T12" s="104"/>
      <c r="U12" s="104" t="s">
        <v>168</v>
      </c>
      <c r="V12" s="104"/>
      <c r="W12" s="104"/>
      <c r="X12" s="104" t="s">
        <v>12</v>
      </c>
      <c r="Y12" s="104"/>
      <c r="Z12" s="104"/>
      <c r="AA12" s="104" t="s">
        <v>7</v>
      </c>
      <c r="AB12" s="104"/>
      <c r="AC12" s="104"/>
      <c r="AD12" s="104" t="s">
        <v>8</v>
      </c>
      <c r="AE12" s="104"/>
      <c r="AF12" s="104"/>
      <c r="AG12" s="117" t="s">
        <v>14</v>
      </c>
      <c r="AH12" s="117"/>
      <c r="AI12" s="117"/>
      <c r="AJ12" s="104" t="s">
        <v>9</v>
      </c>
      <c r="AK12" s="104"/>
      <c r="AL12" s="104"/>
      <c r="AM12" s="117" t="s">
        <v>163</v>
      </c>
      <c r="AN12" s="117"/>
      <c r="AO12" s="117"/>
      <c r="AP12" s="117" t="s">
        <v>164</v>
      </c>
      <c r="AQ12" s="117"/>
      <c r="AR12" s="117"/>
      <c r="AS12" s="117" t="s">
        <v>165</v>
      </c>
      <c r="AT12" s="117"/>
      <c r="AU12" s="117"/>
      <c r="AV12" s="117" t="s">
        <v>166</v>
      </c>
      <c r="AW12" s="117"/>
      <c r="AX12" s="117"/>
      <c r="AY12" s="117" t="s">
        <v>155</v>
      </c>
      <c r="AZ12" s="117"/>
      <c r="BA12" s="117"/>
      <c r="BB12" s="117" t="s">
        <v>156</v>
      </c>
      <c r="BC12" s="117"/>
      <c r="BD12" s="117"/>
      <c r="BE12" s="117" t="s">
        <v>157</v>
      </c>
      <c r="BF12" s="117"/>
      <c r="BG12" s="117"/>
      <c r="BH12" s="117" t="s">
        <v>158</v>
      </c>
      <c r="BI12" s="117"/>
      <c r="BJ12" s="117"/>
      <c r="BK12" s="117" t="s">
        <v>159</v>
      </c>
      <c r="BL12" s="117"/>
      <c r="BM12" s="117"/>
      <c r="BN12" s="117" t="s">
        <v>160</v>
      </c>
      <c r="BO12" s="117"/>
      <c r="BP12" s="117"/>
      <c r="BQ12" s="117" t="s">
        <v>161</v>
      </c>
      <c r="BR12" s="117"/>
      <c r="BS12" s="117"/>
      <c r="BT12" s="117" t="s">
        <v>162</v>
      </c>
      <c r="BU12" s="117"/>
      <c r="BV12" s="117"/>
      <c r="BW12" s="117" t="s">
        <v>174</v>
      </c>
      <c r="BX12" s="117"/>
      <c r="BY12" s="117"/>
      <c r="BZ12" s="117" t="s">
        <v>175</v>
      </c>
      <c r="CA12" s="117"/>
      <c r="CB12" s="117"/>
      <c r="CC12" s="117" t="s">
        <v>176</v>
      </c>
      <c r="CD12" s="117"/>
      <c r="CE12" s="117"/>
      <c r="CF12" s="117" t="s">
        <v>177</v>
      </c>
      <c r="CG12" s="117"/>
      <c r="CH12" s="117"/>
      <c r="CI12" s="117" t="s">
        <v>178</v>
      </c>
      <c r="CJ12" s="117"/>
      <c r="CK12" s="117"/>
      <c r="CL12" s="117" t="s">
        <v>179</v>
      </c>
      <c r="CM12" s="117"/>
      <c r="CN12" s="117"/>
      <c r="CO12" s="117" t="s">
        <v>180</v>
      </c>
      <c r="CP12" s="117"/>
      <c r="CQ12" s="117"/>
      <c r="CR12" s="117" t="s">
        <v>170</v>
      </c>
      <c r="CS12" s="117"/>
      <c r="CT12" s="117"/>
      <c r="CU12" s="117" t="s">
        <v>171</v>
      </c>
      <c r="CV12" s="117"/>
      <c r="CW12" s="117"/>
      <c r="CX12" s="117" t="s">
        <v>172</v>
      </c>
      <c r="CY12" s="117"/>
      <c r="CZ12" s="117"/>
      <c r="DA12" s="117" t="s">
        <v>173</v>
      </c>
      <c r="DB12" s="117"/>
      <c r="DC12" s="117"/>
      <c r="DD12" s="117" t="s">
        <v>182</v>
      </c>
      <c r="DE12" s="117"/>
      <c r="DF12" s="117"/>
      <c r="DG12" s="117" t="s">
        <v>183</v>
      </c>
      <c r="DH12" s="117"/>
      <c r="DI12" s="117"/>
      <c r="DJ12" s="117" t="s">
        <v>184</v>
      </c>
      <c r="DK12" s="117"/>
      <c r="DL12" s="117"/>
      <c r="DM12" s="117" t="s">
        <v>185</v>
      </c>
      <c r="DN12" s="117"/>
      <c r="DO12" s="117"/>
      <c r="DP12" s="117" t="s">
        <v>186</v>
      </c>
      <c r="DQ12" s="117"/>
      <c r="DR12" s="117"/>
    </row>
    <row r="13" spans="1:254" ht="59.25" customHeight="1" x14ac:dyDescent="0.3">
      <c r="A13" s="107"/>
      <c r="B13" s="107"/>
      <c r="C13" s="103" t="s">
        <v>746</v>
      </c>
      <c r="D13" s="103"/>
      <c r="E13" s="103"/>
      <c r="F13" s="103" t="s">
        <v>750</v>
      </c>
      <c r="G13" s="103"/>
      <c r="H13" s="103"/>
      <c r="I13" s="103" t="s">
        <v>751</v>
      </c>
      <c r="J13" s="103"/>
      <c r="K13" s="103"/>
      <c r="L13" s="103" t="s">
        <v>752</v>
      </c>
      <c r="M13" s="103"/>
      <c r="N13" s="103"/>
      <c r="O13" s="103" t="s">
        <v>196</v>
      </c>
      <c r="P13" s="103"/>
      <c r="Q13" s="103"/>
      <c r="R13" s="103" t="s">
        <v>198</v>
      </c>
      <c r="S13" s="103"/>
      <c r="T13" s="103"/>
      <c r="U13" s="103" t="s">
        <v>754</v>
      </c>
      <c r="V13" s="103"/>
      <c r="W13" s="103"/>
      <c r="X13" s="103" t="s">
        <v>755</v>
      </c>
      <c r="Y13" s="103"/>
      <c r="Z13" s="103"/>
      <c r="AA13" s="103" t="s">
        <v>756</v>
      </c>
      <c r="AB13" s="103"/>
      <c r="AC13" s="103"/>
      <c r="AD13" s="103" t="s">
        <v>758</v>
      </c>
      <c r="AE13" s="103"/>
      <c r="AF13" s="103"/>
      <c r="AG13" s="103" t="s">
        <v>760</v>
      </c>
      <c r="AH13" s="103"/>
      <c r="AI13" s="103"/>
      <c r="AJ13" s="103" t="s">
        <v>1074</v>
      </c>
      <c r="AK13" s="103"/>
      <c r="AL13" s="103"/>
      <c r="AM13" s="103" t="s">
        <v>765</v>
      </c>
      <c r="AN13" s="103"/>
      <c r="AO13" s="103"/>
      <c r="AP13" s="103" t="s">
        <v>766</v>
      </c>
      <c r="AQ13" s="103"/>
      <c r="AR13" s="103"/>
      <c r="AS13" s="103" t="s">
        <v>767</v>
      </c>
      <c r="AT13" s="103"/>
      <c r="AU13" s="103"/>
      <c r="AV13" s="103" t="s">
        <v>768</v>
      </c>
      <c r="AW13" s="103"/>
      <c r="AX13" s="103"/>
      <c r="AY13" s="103" t="s">
        <v>770</v>
      </c>
      <c r="AZ13" s="103"/>
      <c r="BA13" s="103"/>
      <c r="BB13" s="103" t="s">
        <v>771</v>
      </c>
      <c r="BC13" s="103"/>
      <c r="BD13" s="103"/>
      <c r="BE13" s="103" t="s">
        <v>772</v>
      </c>
      <c r="BF13" s="103"/>
      <c r="BG13" s="103"/>
      <c r="BH13" s="103" t="s">
        <v>773</v>
      </c>
      <c r="BI13" s="103"/>
      <c r="BJ13" s="103"/>
      <c r="BK13" s="103" t="s">
        <v>774</v>
      </c>
      <c r="BL13" s="103"/>
      <c r="BM13" s="103"/>
      <c r="BN13" s="103" t="s">
        <v>776</v>
      </c>
      <c r="BO13" s="103"/>
      <c r="BP13" s="103"/>
      <c r="BQ13" s="103" t="s">
        <v>777</v>
      </c>
      <c r="BR13" s="103"/>
      <c r="BS13" s="103"/>
      <c r="BT13" s="103" t="s">
        <v>779</v>
      </c>
      <c r="BU13" s="103"/>
      <c r="BV13" s="103"/>
      <c r="BW13" s="103" t="s">
        <v>781</v>
      </c>
      <c r="BX13" s="103"/>
      <c r="BY13" s="103"/>
      <c r="BZ13" s="103" t="s">
        <v>782</v>
      </c>
      <c r="CA13" s="103"/>
      <c r="CB13" s="103"/>
      <c r="CC13" s="103" t="s">
        <v>786</v>
      </c>
      <c r="CD13" s="103"/>
      <c r="CE13" s="103"/>
      <c r="CF13" s="103" t="s">
        <v>789</v>
      </c>
      <c r="CG13" s="103"/>
      <c r="CH13" s="103"/>
      <c r="CI13" s="103" t="s">
        <v>790</v>
      </c>
      <c r="CJ13" s="103"/>
      <c r="CK13" s="103"/>
      <c r="CL13" s="103" t="s">
        <v>791</v>
      </c>
      <c r="CM13" s="103"/>
      <c r="CN13" s="103"/>
      <c r="CO13" s="103" t="s">
        <v>792</v>
      </c>
      <c r="CP13" s="103"/>
      <c r="CQ13" s="103"/>
      <c r="CR13" s="103" t="s">
        <v>794</v>
      </c>
      <c r="CS13" s="103"/>
      <c r="CT13" s="103"/>
      <c r="CU13" s="103" t="s">
        <v>795</v>
      </c>
      <c r="CV13" s="103"/>
      <c r="CW13" s="103"/>
      <c r="CX13" s="103" t="s">
        <v>796</v>
      </c>
      <c r="CY13" s="103"/>
      <c r="CZ13" s="103"/>
      <c r="DA13" s="103" t="s">
        <v>797</v>
      </c>
      <c r="DB13" s="103"/>
      <c r="DC13" s="103"/>
      <c r="DD13" s="103" t="s">
        <v>798</v>
      </c>
      <c r="DE13" s="103"/>
      <c r="DF13" s="103"/>
      <c r="DG13" s="103" t="s">
        <v>799</v>
      </c>
      <c r="DH13" s="103"/>
      <c r="DI13" s="103"/>
      <c r="DJ13" s="103" t="s">
        <v>801</v>
      </c>
      <c r="DK13" s="103"/>
      <c r="DL13" s="103"/>
      <c r="DM13" s="103" t="s">
        <v>802</v>
      </c>
      <c r="DN13" s="103"/>
      <c r="DO13" s="103"/>
      <c r="DP13" s="103" t="s">
        <v>803</v>
      </c>
      <c r="DQ13" s="103"/>
      <c r="DR13" s="103"/>
    </row>
    <row r="14" spans="1:254" ht="83.25" customHeight="1" x14ac:dyDescent="0.3">
      <c r="A14" s="107"/>
      <c r="B14" s="107"/>
      <c r="C14" s="54" t="s">
        <v>747</v>
      </c>
      <c r="D14" s="54" t="s">
        <v>748</v>
      </c>
      <c r="E14" s="54" t="s">
        <v>749</v>
      </c>
      <c r="F14" s="54" t="s">
        <v>41</v>
      </c>
      <c r="G14" s="54" t="s">
        <v>99</v>
      </c>
      <c r="H14" s="54" t="s">
        <v>187</v>
      </c>
      <c r="I14" s="54" t="s">
        <v>189</v>
      </c>
      <c r="J14" s="54" t="s">
        <v>190</v>
      </c>
      <c r="K14" s="54" t="s">
        <v>191</v>
      </c>
      <c r="L14" s="54" t="s">
        <v>193</v>
      </c>
      <c r="M14" s="54" t="s">
        <v>194</v>
      </c>
      <c r="N14" s="54" t="s">
        <v>195</v>
      </c>
      <c r="O14" s="54" t="s">
        <v>197</v>
      </c>
      <c r="P14" s="54" t="s">
        <v>72</v>
      </c>
      <c r="Q14" s="54" t="s">
        <v>73</v>
      </c>
      <c r="R14" s="54" t="s">
        <v>82</v>
      </c>
      <c r="S14" s="54" t="s">
        <v>69</v>
      </c>
      <c r="T14" s="54" t="s">
        <v>753</v>
      </c>
      <c r="U14" s="54" t="s">
        <v>200</v>
      </c>
      <c r="V14" s="54" t="s">
        <v>69</v>
      </c>
      <c r="W14" s="54" t="s">
        <v>84</v>
      </c>
      <c r="X14" s="54" t="s">
        <v>68</v>
      </c>
      <c r="Y14" s="54" t="s">
        <v>205</v>
      </c>
      <c r="Z14" s="54" t="s">
        <v>206</v>
      </c>
      <c r="AA14" s="54" t="s">
        <v>130</v>
      </c>
      <c r="AB14" s="54" t="s">
        <v>757</v>
      </c>
      <c r="AC14" s="54" t="s">
        <v>753</v>
      </c>
      <c r="AD14" s="54" t="s">
        <v>209</v>
      </c>
      <c r="AE14" s="54" t="s">
        <v>278</v>
      </c>
      <c r="AF14" s="54" t="s">
        <v>759</v>
      </c>
      <c r="AG14" s="54" t="s">
        <v>761</v>
      </c>
      <c r="AH14" s="54" t="s">
        <v>762</v>
      </c>
      <c r="AI14" s="54" t="s">
        <v>763</v>
      </c>
      <c r="AJ14" s="54" t="s">
        <v>208</v>
      </c>
      <c r="AK14" s="54" t="s">
        <v>764</v>
      </c>
      <c r="AL14" s="54" t="s">
        <v>64</v>
      </c>
      <c r="AM14" s="54" t="s">
        <v>207</v>
      </c>
      <c r="AN14" s="54" t="s">
        <v>99</v>
      </c>
      <c r="AO14" s="54" t="s">
        <v>210</v>
      </c>
      <c r="AP14" s="54" t="s">
        <v>214</v>
      </c>
      <c r="AQ14" s="54" t="s">
        <v>215</v>
      </c>
      <c r="AR14" s="54" t="s">
        <v>97</v>
      </c>
      <c r="AS14" s="54" t="s">
        <v>211</v>
      </c>
      <c r="AT14" s="54" t="s">
        <v>212</v>
      </c>
      <c r="AU14" s="54" t="s">
        <v>213</v>
      </c>
      <c r="AV14" s="54" t="s">
        <v>217</v>
      </c>
      <c r="AW14" s="54" t="s">
        <v>769</v>
      </c>
      <c r="AX14" s="54" t="s">
        <v>218</v>
      </c>
      <c r="AY14" s="54" t="s">
        <v>219</v>
      </c>
      <c r="AZ14" s="54" t="s">
        <v>220</v>
      </c>
      <c r="BA14" s="54" t="s">
        <v>221</v>
      </c>
      <c r="BB14" s="54" t="s">
        <v>222</v>
      </c>
      <c r="BC14" s="54" t="s">
        <v>69</v>
      </c>
      <c r="BD14" s="54" t="s">
        <v>223</v>
      </c>
      <c r="BE14" s="54" t="s">
        <v>224</v>
      </c>
      <c r="BF14" s="54" t="s">
        <v>689</v>
      </c>
      <c r="BG14" s="54" t="s">
        <v>225</v>
      </c>
      <c r="BH14" s="54" t="s">
        <v>16</v>
      </c>
      <c r="BI14" s="54" t="s">
        <v>227</v>
      </c>
      <c r="BJ14" s="54" t="s">
        <v>142</v>
      </c>
      <c r="BK14" s="54" t="s">
        <v>228</v>
      </c>
      <c r="BL14" s="54" t="s">
        <v>775</v>
      </c>
      <c r="BM14" s="54" t="s">
        <v>229</v>
      </c>
      <c r="BN14" s="54" t="s">
        <v>95</v>
      </c>
      <c r="BO14" s="54" t="s">
        <v>17</v>
      </c>
      <c r="BP14" s="54" t="s">
        <v>18</v>
      </c>
      <c r="BQ14" s="54" t="s">
        <v>778</v>
      </c>
      <c r="BR14" s="54" t="s">
        <v>689</v>
      </c>
      <c r="BS14" s="54" t="s">
        <v>210</v>
      </c>
      <c r="BT14" s="54" t="s">
        <v>780</v>
      </c>
      <c r="BU14" s="54" t="s">
        <v>230</v>
      </c>
      <c r="BV14" s="54" t="s">
        <v>231</v>
      </c>
      <c r="BW14" s="54" t="s">
        <v>143</v>
      </c>
      <c r="BX14" s="54" t="s">
        <v>226</v>
      </c>
      <c r="BY14" s="54" t="s">
        <v>201</v>
      </c>
      <c r="BZ14" s="54" t="s">
        <v>783</v>
      </c>
      <c r="CA14" s="54" t="s">
        <v>784</v>
      </c>
      <c r="CB14" s="54" t="s">
        <v>785</v>
      </c>
      <c r="CC14" s="54" t="s">
        <v>787</v>
      </c>
      <c r="CD14" s="54" t="s">
        <v>788</v>
      </c>
      <c r="CE14" s="54" t="s">
        <v>232</v>
      </c>
      <c r="CF14" s="54" t="s">
        <v>233</v>
      </c>
      <c r="CG14" s="54" t="s">
        <v>234</v>
      </c>
      <c r="CH14" s="54" t="s">
        <v>94</v>
      </c>
      <c r="CI14" s="54" t="s">
        <v>237</v>
      </c>
      <c r="CJ14" s="54" t="s">
        <v>238</v>
      </c>
      <c r="CK14" s="54" t="s">
        <v>121</v>
      </c>
      <c r="CL14" s="54" t="s">
        <v>239</v>
      </c>
      <c r="CM14" s="54" t="s">
        <v>240</v>
      </c>
      <c r="CN14" s="54" t="s">
        <v>241</v>
      </c>
      <c r="CO14" s="54" t="s">
        <v>242</v>
      </c>
      <c r="CP14" s="54" t="s">
        <v>243</v>
      </c>
      <c r="CQ14" s="54" t="s">
        <v>793</v>
      </c>
      <c r="CR14" s="54" t="s">
        <v>244</v>
      </c>
      <c r="CS14" s="54" t="s">
        <v>245</v>
      </c>
      <c r="CT14" s="54" t="s">
        <v>246</v>
      </c>
      <c r="CU14" s="54" t="s">
        <v>249</v>
      </c>
      <c r="CV14" s="54" t="s">
        <v>250</v>
      </c>
      <c r="CW14" s="54" t="s">
        <v>251</v>
      </c>
      <c r="CX14" s="54" t="s">
        <v>253</v>
      </c>
      <c r="CY14" s="54" t="s">
        <v>254</v>
      </c>
      <c r="CZ14" s="54" t="s">
        <v>255</v>
      </c>
      <c r="DA14" s="54" t="s">
        <v>256</v>
      </c>
      <c r="DB14" s="54" t="s">
        <v>63</v>
      </c>
      <c r="DC14" s="54" t="s">
        <v>257</v>
      </c>
      <c r="DD14" s="54" t="s">
        <v>252</v>
      </c>
      <c r="DE14" s="54" t="s">
        <v>216</v>
      </c>
      <c r="DF14" s="54" t="s">
        <v>100</v>
      </c>
      <c r="DG14" s="54" t="s">
        <v>800</v>
      </c>
      <c r="DH14" s="54" t="s">
        <v>1075</v>
      </c>
      <c r="DI14" s="54" t="s">
        <v>1076</v>
      </c>
      <c r="DJ14" s="54" t="s">
        <v>258</v>
      </c>
      <c r="DK14" s="54" t="s">
        <v>259</v>
      </c>
      <c r="DL14" s="54" t="s">
        <v>260</v>
      </c>
      <c r="DM14" s="54" t="s">
        <v>261</v>
      </c>
      <c r="DN14" s="54" t="s">
        <v>262</v>
      </c>
      <c r="DO14" s="54" t="s">
        <v>263</v>
      </c>
      <c r="DP14" s="54" t="s">
        <v>264</v>
      </c>
      <c r="DQ14" s="54" t="s">
        <v>265</v>
      </c>
      <c r="DR14" s="54" t="s">
        <v>146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101" t="s">
        <v>266</v>
      </c>
      <c r="B40" s="10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105" t="s">
        <v>684</v>
      </c>
      <c r="B41" s="106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96" t="s">
        <v>656</v>
      </c>
      <c r="C43" s="97"/>
      <c r="D43" s="97"/>
      <c r="E43" s="98"/>
      <c r="F43" s="25"/>
      <c r="G43" s="25"/>
    </row>
    <row r="44" spans="1:254" x14ac:dyDescent="0.3">
      <c r="B44" s="4" t="s">
        <v>657</v>
      </c>
      <c r="C44" s="39" t="s">
        <v>665</v>
      </c>
      <c r="D44" s="3">
        <f>E44/100*25</f>
        <v>0</v>
      </c>
      <c r="E44" s="36">
        <f>(C41+F41+I41+L41)/4</f>
        <v>0</v>
      </c>
    </row>
    <row r="45" spans="1:254" x14ac:dyDescent="0.3">
      <c r="B45" s="4" t="s">
        <v>658</v>
      </c>
      <c r="C45" s="39" t="s">
        <v>665</v>
      </c>
      <c r="D45" s="3">
        <f>E45/100*25</f>
        <v>0</v>
      </c>
      <c r="E45" s="36">
        <f>(D41+G41+J41+M41)/4</f>
        <v>0</v>
      </c>
    </row>
    <row r="46" spans="1:254" x14ac:dyDescent="0.3">
      <c r="B46" s="4" t="s">
        <v>659</v>
      </c>
      <c r="C46" s="39" t="s">
        <v>665</v>
      </c>
      <c r="D46" s="3">
        <f>E46/100*25</f>
        <v>0</v>
      </c>
      <c r="E46" s="36">
        <f>(E41+H41+K41+N41)/4</f>
        <v>0</v>
      </c>
    </row>
    <row r="47" spans="1:254" x14ac:dyDescent="0.3">
      <c r="B47" s="4"/>
      <c r="C47" s="39"/>
      <c r="D47" s="37">
        <f>SUM(D44:D46)</f>
        <v>0</v>
      </c>
      <c r="E47" s="38">
        <f>SUM(E44:E46)</f>
        <v>0</v>
      </c>
    </row>
    <row r="48" spans="1:254" ht="15" customHeight="1" x14ac:dyDescent="0.3">
      <c r="B48" s="4"/>
      <c r="C48" s="4"/>
      <c r="D48" s="122" t="s">
        <v>56</v>
      </c>
      <c r="E48" s="123"/>
      <c r="F48" s="124" t="s">
        <v>3</v>
      </c>
      <c r="G48" s="125"/>
    </row>
    <row r="49" spans="2:13" x14ac:dyDescent="0.3">
      <c r="B49" s="4" t="s">
        <v>657</v>
      </c>
      <c r="C49" s="39" t="s">
        <v>666</v>
      </c>
      <c r="D49" s="40">
        <f>E49/100*25</f>
        <v>0</v>
      </c>
      <c r="E49" s="36">
        <f>(O41+R41+U41+X41)/4</f>
        <v>0</v>
      </c>
      <c r="F49" s="47">
        <f>G49/100*25</f>
        <v>0</v>
      </c>
      <c r="G49" s="36">
        <f>(AA41+AD41+AG41+AJ41)/4</f>
        <v>0</v>
      </c>
    </row>
    <row r="50" spans="2:13" x14ac:dyDescent="0.3">
      <c r="B50" s="4" t="s">
        <v>658</v>
      </c>
      <c r="C50" s="39" t="s">
        <v>666</v>
      </c>
      <c r="D50" s="40">
        <f>E50/100*25</f>
        <v>0</v>
      </c>
      <c r="E50" s="36">
        <f>(P41+S41+V41+Y41)/4</f>
        <v>0</v>
      </c>
      <c r="F50" s="47">
        <f>G50/100*25</f>
        <v>0</v>
      </c>
      <c r="G50" s="36">
        <f>(AB41+AE41+AH41+AK41)/4</f>
        <v>0</v>
      </c>
    </row>
    <row r="51" spans="2:13" x14ac:dyDescent="0.3">
      <c r="B51" s="4" t="s">
        <v>659</v>
      </c>
      <c r="C51" s="39" t="s">
        <v>666</v>
      </c>
      <c r="D51" s="40">
        <f>E51/100*25</f>
        <v>0</v>
      </c>
      <c r="E51" s="36">
        <f>(Q41+T41+W41+Z41)/4</f>
        <v>0</v>
      </c>
      <c r="F51" s="47">
        <f>G51/100*25</f>
        <v>0</v>
      </c>
      <c r="G51" s="36">
        <f>(AC41+AF41+AI41+AL41)/4</f>
        <v>0</v>
      </c>
    </row>
    <row r="52" spans="2:13" x14ac:dyDescent="0.3">
      <c r="B52" s="4"/>
      <c r="C52" s="39"/>
      <c r="D52" s="38">
        <f>SUM(D49:D51)</f>
        <v>0</v>
      </c>
      <c r="E52" s="38">
        <f>SUM(E49:E51)</f>
        <v>0</v>
      </c>
      <c r="F52" s="41">
        <f>SUM(F49:F51)</f>
        <v>0</v>
      </c>
      <c r="G52" s="48">
        <f>SUM(G49:G51)</f>
        <v>0</v>
      </c>
    </row>
    <row r="53" spans="2:13" x14ac:dyDescent="0.3">
      <c r="B53" s="4" t="s">
        <v>657</v>
      </c>
      <c r="C53" s="39" t="s">
        <v>667</v>
      </c>
      <c r="D53" s="3">
        <f>E53/100*25</f>
        <v>0</v>
      </c>
      <c r="E53" s="36">
        <f>(AM41+AP41+AS41+AV41)/4</f>
        <v>0</v>
      </c>
    </row>
    <row r="54" spans="2:13" x14ac:dyDescent="0.3">
      <c r="B54" s="4" t="s">
        <v>658</v>
      </c>
      <c r="C54" s="39" t="s">
        <v>667</v>
      </c>
      <c r="D54" s="3">
        <f>E54/100*25</f>
        <v>0</v>
      </c>
      <c r="E54" s="36">
        <f>(AN41+AQ41+AT41+AW41)/4</f>
        <v>0</v>
      </c>
    </row>
    <row r="55" spans="2:13" x14ac:dyDescent="0.3">
      <c r="B55" s="4" t="s">
        <v>659</v>
      </c>
      <c r="C55" s="39" t="s">
        <v>667</v>
      </c>
      <c r="D55" s="3">
        <f>E55/100*25</f>
        <v>0</v>
      </c>
      <c r="E55" s="36">
        <f>(AO41+AR41+AU41+AX41)/4</f>
        <v>0</v>
      </c>
    </row>
    <row r="56" spans="2:13" x14ac:dyDescent="0.3">
      <c r="B56" s="4"/>
      <c r="C56" s="46"/>
      <c r="D56" s="42">
        <f>SUM(D53:D55)</f>
        <v>0</v>
      </c>
      <c r="E56" s="43">
        <f>SUM(E53:E55)</f>
        <v>0</v>
      </c>
      <c r="F56" s="44"/>
    </row>
    <row r="57" spans="2:13" x14ac:dyDescent="0.3">
      <c r="B57" s="4"/>
      <c r="C57" s="39"/>
      <c r="D57" s="122" t="s">
        <v>154</v>
      </c>
      <c r="E57" s="123"/>
      <c r="F57" s="122" t="s">
        <v>112</v>
      </c>
      <c r="G57" s="123"/>
      <c r="H57" s="126" t="s">
        <v>169</v>
      </c>
      <c r="I57" s="127"/>
      <c r="J57" s="121" t="s">
        <v>181</v>
      </c>
      <c r="K57" s="121"/>
      <c r="L57" s="121" t="s">
        <v>113</v>
      </c>
      <c r="M57" s="121"/>
    </row>
    <row r="58" spans="2:13" x14ac:dyDescent="0.3">
      <c r="B58" s="4" t="s">
        <v>657</v>
      </c>
      <c r="C58" s="39" t="s">
        <v>668</v>
      </c>
      <c r="D58" s="3">
        <f>E58/100*25</f>
        <v>0</v>
      </c>
      <c r="E58" s="36">
        <f>(AY41+BB41+BE41+BH41)/4</f>
        <v>0</v>
      </c>
      <c r="F58" s="3">
        <f>G58/100*25</f>
        <v>0</v>
      </c>
      <c r="G58" s="36">
        <f>(BK41+BN41+BQ41+BT41)/4</f>
        <v>0</v>
      </c>
      <c r="H58" s="3">
        <f>I58/100*25</f>
        <v>0</v>
      </c>
      <c r="I58" s="36">
        <f>(BW41+BZ41+CC41+CF41)/4</f>
        <v>0</v>
      </c>
      <c r="J58" s="3">
        <f>K58/100*25</f>
        <v>0</v>
      </c>
      <c r="K58" s="36">
        <f>(CI41+CL41+CO41+CR41)/4</f>
        <v>0</v>
      </c>
      <c r="L58" s="3">
        <f>M58/100*25</f>
        <v>0</v>
      </c>
      <c r="M58" s="36">
        <f>(CU41+CX41+DA41+DD41)/4</f>
        <v>0</v>
      </c>
    </row>
    <row r="59" spans="2:13" x14ac:dyDescent="0.3">
      <c r="B59" s="4" t="s">
        <v>658</v>
      </c>
      <c r="C59" s="39" t="s">
        <v>668</v>
      </c>
      <c r="D59" s="3">
        <f>E59/100*25</f>
        <v>0</v>
      </c>
      <c r="E59" s="36">
        <f>(AZ41+BC41+BF41+BI41)/4</f>
        <v>0</v>
      </c>
      <c r="F59" s="3">
        <f>G59/100*25</f>
        <v>0</v>
      </c>
      <c r="G59" s="36">
        <f>(BL41+BO41+BR41+BU41)/4</f>
        <v>0</v>
      </c>
      <c r="H59" s="3">
        <f>I59/100*25</f>
        <v>0</v>
      </c>
      <c r="I59" s="36">
        <f>(BX41+CA41+CD41+CG41)/4</f>
        <v>0</v>
      </c>
      <c r="J59" s="3">
        <f>K59/100*25</f>
        <v>0</v>
      </c>
      <c r="K59" s="36">
        <f>(CJ41+CM41+CP41+CS41)/4</f>
        <v>0</v>
      </c>
      <c r="L59" s="3">
        <f>M59/100*25</f>
        <v>0</v>
      </c>
      <c r="M59" s="36">
        <f>(CV41+CY41+DB41+DE41)/4</f>
        <v>0</v>
      </c>
    </row>
    <row r="60" spans="2:13" x14ac:dyDescent="0.3">
      <c r="B60" s="4" t="s">
        <v>659</v>
      </c>
      <c r="C60" s="39" t="s">
        <v>668</v>
      </c>
      <c r="D60" s="3">
        <f>E60/100*25</f>
        <v>0</v>
      </c>
      <c r="E60" s="36">
        <f>(BA41+BD41+BG41+BJ41)/4</f>
        <v>0</v>
      </c>
      <c r="F60" s="3">
        <f>G60/100*25</f>
        <v>0</v>
      </c>
      <c r="G60" s="36">
        <f>(BM41+BP41+BS41+BV41)/4</f>
        <v>0</v>
      </c>
      <c r="H60" s="3">
        <f>I60/100*25</f>
        <v>0</v>
      </c>
      <c r="I60" s="36">
        <f>(BY41+CB41+CE41+CH41)/4</f>
        <v>0</v>
      </c>
      <c r="J60" s="3">
        <f>K60/100*25</f>
        <v>0</v>
      </c>
      <c r="K60" s="36">
        <f>(CK41+CN41+CQ41+CT41)/4</f>
        <v>0</v>
      </c>
      <c r="L60" s="3">
        <f>M60/100*25</f>
        <v>0</v>
      </c>
      <c r="M60" s="36">
        <f>(CW41+CZ41+DC41+DF41)/4</f>
        <v>0</v>
      </c>
    </row>
    <row r="61" spans="2:13" x14ac:dyDescent="0.3">
      <c r="B61" s="4"/>
      <c r="C61" s="39"/>
      <c r="D61" s="37">
        <f>SUM(D58:D60)</f>
        <v>0</v>
      </c>
      <c r="E61" s="37">
        <f>SUM(E58:E60)</f>
        <v>0</v>
      </c>
      <c r="F61" s="37">
        <f t="shared" ref="F61:M61" si="8">SUM(F58:F60)</f>
        <v>0</v>
      </c>
      <c r="G61" s="37">
        <f t="shared" si="8"/>
        <v>0</v>
      </c>
      <c r="H61" s="37">
        <f t="shared" si="8"/>
        <v>0</v>
      </c>
      <c r="I61" s="37">
        <f t="shared" si="8"/>
        <v>0</v>
      </c>
      <c r="J61" s="37">
        <f t="shared" si="8"/>
        <v>0</v>
      </c>
      <c r="K61" s="37">
        <f t="shared" si="8"/>
        <v>0</v>
      </c>
      <c r="L61" s="37">
        <f t="shared" si="8"/>
        <v>0</v>
      </c>
      <c r="M61" s="37">
        <f t="shared" si="8"/>
        <v>0</v>
      </c>
    </row>
    <row r="62" spans="2:13" x14ac:dyDescent="0.3">
      <c r="B62" s="4" t="s">
        <v>657</v>
      </c>
      <c r="C62" s="39" t="s">
        <v>669</v>
      </c>
      <c r="D62" s="3">
        <f>E62/100*25</f>
        <v>0</v>
      </c>
      <c r="E62" s="36">
        <f>(DG41+DJ41+DM41+DP41)/4</f>
        <v>0</v>
      </c>
    </row>
    <row r="63" spans="2:13" x14ac:dyDescent="0.3">
      <c r="B63" s="4" t="s">
        <v>658</v>
      </c>
      <c r="C63" s="39" t="s">
        <v>669</v>
      </c>
      <c r="D63" s="3">
        <f>E63/100*25</f>
        <v>0</v>
      </c>
      <c r="E63" s="36">
        <f>(DH41+DK41+DN41+DQ41)/4</f>
        <v>0</v>
      </c>
    </row>
    <row r="64" spans="2:13" x14ac:dyDescent="0.3">
      <c r="B64" s="4" t="s">
        <v>659</v>
      </c>
      <c r="C64" s="39" t="s">
        <v>669</v>
      </c>
      <c r="D64" s="3">
        <f>E64/100*25</f>
        <v>0</v>
      </c>
      <c r="E64" s="36">
        <f>(DI41+DL41+DO41+DR41)/4</f>
        <v>0</v>
      </c>
    </row>
    <row r="65" spans="2:5" x14ac:dyDescent="0.3">
      <c r="B65" s="4"/>
      <c r="C65" s="39"/>
      <c r="D65" s="37">
        <f>SUM(D62:D64)</f>
        <v>0</v>
      </c>
      <c r="E65" s="37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40" zoomScale="70" zoomScaleNormal="70" workbookViewId="0">
      <selection activeCell="G80" sqref="G80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149</v>
      </c>
      <c r="B1" s="14" t="s">
        <v>267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120" t="s">
        <v>1169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7"/>
      <c r="S2" s="7"/>
      <c r="T2" s="7"/>
      <c r="U2" s="7"/>
      <c r="V2" s="7"/>
      <c r="FI2" s="110" t="s">
        <v>1128</v>
      </c>
      <c r="FJ2" s="110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07"/>
      <c r="B4" s="107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28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30"/>
      <c r="BK4" s="119" t="s">
        <v>86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31" t="s">
        <v>111</v>
      </c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3"/>
      <c r="EW4" s="121" t="s">
        <v>134</v>
      </c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</row>
    <row r="5" spans="1:254" ht="15.75" customHeight="1" x14ac:dyDescent="0.3">
      <c r="A5" s="107"/>
      <c r="B5" s="107"/>
      <c r="C5" s="118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18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/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34"/>
      <c r="DT5" s="134"/>
      <c r="DU5" s="134"/>
      <c r="DV5" s="134"/>
      <c r="DW5" s="134"/>
      <c r="DX5" s="134"/>
      <c r="DY5" s="134"/>
      <c r="DZ5" s="134"/>
      <c r="EA5" s="134"/>
      <c r="EB5" s="134"/>
      <c r="EC5" s="134"/>
      <c r="ED5" s="134"/>
      <c r="EE5" s="134"/>
      <c r="EF5" s="134"/>
      <c r="EG5" s="134"/>
      <c r="EH5" s="116"/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09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</row>
    <row r="6" spans="1:254" ht="15.6" hidden="1" x14ac:dyDescent="0.3">
      <c r="A6" s="107"/>
      <c r="B6" s="107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07"/>
      <c r="B7" s="107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07"/>
      <c r="B8" s="107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07"/>
      <c r="B9" s="107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07"/>
      <c r="B10" s="107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07"/>
      <c r="B11" s="107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17"/>
      <c r="AB11" s="117"/>
      <c r="AC11" s="117"/>
      <c r="AD11" s="104"/>
      <c r="AE11" s="104"/>
      <c r="AF11" s="104"/>
      <c r="AG11" s="104"/>
      <c r="AH11" s="104"/>
      <c r="AI11" s="104"/>
      <c r="AJ11" s="117"/>
      <c r="AK11" s="117"/>
      <c r="AL11" s="117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17"/>
      <c r="BL11" s="117"/>
      <c r="BM11" s="117"/>
      <c r="BN11" s="117"/>
      <c r="BO11" s="117"/>
      <c r="BP11" s="117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17"/>
      <c r="CF11" s="117"/>
      <c r="CG11" s="117"/>
      <c r="CH11" s="117"/>
      <c r="CI11" s="117"/>
      <c r="CJ11" s="117"/>
      <c r="CK11" s="117"/>
      <c r="CL11" s="117"/>
      <c r="CM11" s="117"/>
      <c r="CN11" s="117"/>
      <c r="CO11" s="117"/>
      <c r="CP11" s="117"/>
      <c r="CQ11" s="117"/>
      <c r="CR11" s="117"/>
      <c r="CS11" s="117"/>
      <c r="CT11" s="117"/>
      <c r="CU11" s="117"/>
      <c r="CV11" s="117"/>
      <c r="CW11" s="117"/>
      <c r="CX11" s="117"/>
      <c r="CY11" s="117"/>
      <c r="CZ11" s="117"/>
      <c r="DA11" s="117"/>
      <c r="DB11" s="117"/>
      <c r="DC11" s="117"/>
      <c r="DD11" s="117"/>
      <c r="DE11" s="117"/>
      <c r="DF11" s="117"/>
      <c r="DG11" s="117"/>
      <c r="DH11" s="117"/>
      <c r="DI11" s="117"/>
      <c r="DJ11" s="117"/>
      <c r="DK11" s="117"/>
      <c r="DL11" s="117"/>
      <c r="DM11" s="117"/>
      <c r="DN11" s="117"/>
      <c r="DO11" s="117"/>
      <c r="DP11" s="117"/>
      <c r="DQ11" s="117"/>
      <c r="DR11" s="117"/>
      <c r="DS11" s="117"/>
      <c r="DT11" s="117"/>
      <c r="DU11" s="117"/>
      <c r="DV11" s="117"/>
      <c r="DW11" s="117"/>
      <c r="DX11" s="117"/>
      <c r="DY11" s="117"/>
      <c r="DZ11" s="117"/>
      <c r="EA11" s="117"/>
      <c r="EB11" s="117"/>
      <c r="EC11" s="117"/>
      <c r="ED11" s="117"/>
      <c r="EE11" s="117"/>
      <c r="EF11" s="117"/>
      <c r="EG11" s="117"/>
      <c r="EH11" s="117"/>
      <c r="EI11" s="117"/>
      <c r="EJ11" s="117"/>
      <c r="EK11" s="117"/>
      <c r="EL11" s="117"/>
      <c r="EM11" s="117"/>
      <c r="EN11" s="117"/>
      <c r="EO11" s="117"/>
      <c r="EP11" s="117"/>
      <c r="EQ11" s="117"/>
      <c r="ER11" s="117"/>
      <c r="ES11" s="117"/>
      <c r="ET11" s="117"/>
      <c r="EU11" s="117"/>
      <c r="EV11" s="117"/>
      <c r="EW11" s="117"/>
      <c r="EX11" s="117"/>
      <c r="EY11" s="117"/>
      <c r="EZ11" s="117"/>
      <c r="FA11" s="117"/>
      <c r="FB11" s="117"/>
      <c r="FC11" s="117"/>
      <c r="FD11" s="117"/>
      <c r="FE11" s="117"/>
      <c r="FF11" s="117"/>
      <c r="FG11" s="117"/>
      <c r="FH11" s="117"/>
      <c r="FI11" s="117"/>
      <c r="FJ11" s="117"/>
      <c r="FK11" s="117"/>
    </row>
    <row r="12" spans="1:254" ht="79.5" customHeight="1" x14ac:dyDescent="0.3">
      <c r="A12" s="107"/>
      <c r="B12" s="107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35"/>
      <c r="CG12" s="135"/>
      <c r="CH12" s="135"/>
      <c r="CI12" s="103"/>
      <c r="CJ12" s="103"/>
      <c r="CK12" s="103"/>
      <c r="CL12" s="103"/>
      <c r="CM12" s="103"/>
      <c r="CN12" s="103"/>
      <c r="CO12" s="103"/>
      <c r="CP12" s="103"/>
      <c r="CQ12" s="103"/>
      <c r="CR12" s="135"/>
      <c r="CS12" s="135"/>
      <c r="CT12" s="135"/>
      <c r="CU12" s="103"/>
      <c r="CV12" s="103"/>
      <c r="CW12" s="103"/>
      <c r="CX12" s="103"/>
      <c r="CY12" s="103"/>
      <c r="CZ12" s="103"/>
      <c r="DA12" s="103"/>
      <c r="DB12" s="103"/>
      <c r="DC12" s="103"/>
      <c r="DD12" s="135"/>
      <c r="DE12" s="135"/>
      <c r="DF12" s="135"/>
      <c r="DG12" s="135"/>
      <c r="DH12" s="135"/>
      <c r="DI12" s="135"/>
      <c r="DJ12" s="135"/>
      <c r="DK12" s="135"/>
      <c r="DL12" s="135"/>
      <c r="DM12" s="135"/>
      <c r="DN12" s="135"/>
      <c r="DO12" s="135"/>
      <c r="DP12" s="135"/>
      <c r="DQ12" s="135"/>
      <c r="DR12" s="135"/>
      <c r="DS12" s="135"/>
      <c r="DT12" s="135"/>
      <c r="DU12" s="135"/>
      <c r="DV12" s="135"/>
      <c r="DW12" s="135"/>
      <c r="DX12" s="135"/>
      <c r="DY12" s="135"/>
      <c r="DZ12" s="135"/>
      <c r="EA12" s="135"/>
      <c r="EB12" s="135"/>
      <c r="EC12" s="135"/>
      <c r="ED12" s="135"/>
      <c r="EE12" s="135"/>
      <c r="EF12" s="135"/>
      <c r="EG12" s="135"/>
      <c r="EH12" s="135"/>
      <c r="EI12" s="135"/>
      <c r="EJ12" s="135"/>
      <c r="EK12" s="135"/>
      <c r="EL12" s="135"/>
      <c r="EM12" s="135"/>
      <c r="EN12" s="135"/>
      <c r="EO12" s="135"/>
      <c r="EP12" s="135"/>
      <c r="EQ12" s="135"/>
      <c r="ER12" s="135"/>
      <c r="ES12" s="135"/>
      <c r="ET12" s="135"/>
      <c r="EU12" s="135"/>
      <c r="EV12" s="135"/>
      <c r="EW12" s="135"/>
      <c r="EX12" s="135"/>
      <c r="EY12" s="135"/>
      <c r="EZ12" s="135"/>
      <c r="FA12" s="135"/>
      <c r="FB12" s="135"/>
      <c r="FC12" s="135"/>
      <c r="FD12" s="135"/>
      <c r="FE12" s="135"/>
      <c r="FF12" s="135"/>
      <c r="FG12" s="135"/>
      <c r="FH12" s="135"/>
      <c r="FI12" s="135"/>
      <c r="FJ12" s="135"/>
      <c r="FK12" s="135"/>
    </row>
    <row r="13" spans="1:254" x14ac:dyDescent="0.3">
      <c r="A13" s="107"/>
      <c r="B13" s="107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5"/>
      <c r="CG13" s="55"/>
      <c r="CH13" s="55"/>
      <c r="CI13" s="54"/>
      <c r="CJ13" s="54"/>
      <c r="CK13" s="54"/>
      <c r="CL13" s="54"/>
      <c r="CM13" s="54"/>
      <c r="CN13" s="54"/>
      <c r="CO13" s="54"/>
      <c r="CP13" s="54"/>
      <c r="CQ13" s="54"/>
      <c r="CR13" s="55"/>
      <c r="CS13" s="55"/>
      <c r="CT13" s="55"/>
      <c r="CU13" s="54"/>
      <c r="CV13" s="54"/>
      <c r="CW13" s="54"/>
      <c r="CX13" s="54"/>
      <c r="CY13" s="54"/>
      <c r="CZ13" s="54"/>
      <c r="DA13" s="54"/>
      <c r="DB13" s="54"/>
      <c r="DC13" s="54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</row>
    <row r="14" spans="1:254" ht="15.6" x14ac:dyDescent="0.3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101"/>
      <c r="B36" s="10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</row>
    <row r="37" spans="1:254" ht="39" customHeight="1" x14ac:dyDescent="0.3">
      <c r="A37" s="105"/>
      <c r="B37" s="106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</row>
    <row r="39" spans="1:254" x14ac:dyDescent="0.3">
      <c r="B39" s="142" t="s">
        <v>656</v>
      </c>
      <c r="C39" s="143"/>
      <c r="D39" s="143"/>
      <c r="E39" s="144"/>
      <c r="F39" s="81"/>
      <c r="G39" s="81"/>
      <c r="H39" s="81"/>
      <c r="I39" s="81"/>
      <c r="J39" s="82"/>
      <c r="K39" s="82"/>
      <c r="L39" s="82"/>
      <c r="M39" s="82"/>
      <c r="N39" s="82"/>
    </row>
    <row r="40" spans="1:254" x14ac:dyDescent="0.3">
      <c r="B40" s="83" t="s">
        <v>657</v>
      </c>
      <c r="C40" s="84" t="s">
        <v>670</v>
      </c>
      <c r="D40" s="49">
        <f>E40/100*22</f>
        <v>0</v>
      </c>
      <c r="E40" s="49">
        <f>(C37+F37+I37+L37+O37)/5</f>
        <v>0</v>
      </c>
      <c r="F40" s="82"/>
      <c r="G40" s="82"/>
      <c r="H40" s="82"/>
      <c r="I40" s="82"/>
      <c r="J40" s="82"/>
      <c r="K40" s="82"/>
      <c r="L40" s="82"/>
      <c r="M40" s="82"/>
      <c r="N40" s="82"/>
    </row>
    <row r="41" spans="1:254" x14ac:dyDescent="0.3">
      <c r="B41" s="83" t="s">
        <v>658</v>
      </c>
      <c r="C41" s="85" t="s">
        <v>670</v>
      </c>
      <c r="D41" s="49">
        <f t="shared" ref="D41:D42" si="0">E41/100*22</f>
        <v>0</v>
      </c>
      <c r="E41" s="40">
        <f>(D37+G37+J37+M37+P37)/5</f>
        <v>0</v>
      </c>
      <c r="F41" s="82"/>
      <c r="G41" s="82"/>
      <c r="H41" s="82"/>
      <c r="I41" s="82"/>
      <c r="J41" s="82"/>
      <c r="K41" s="82"/>
      <c r="L41" s="82"/>
      <c r="M41" s="82"/>
      <c r="N41" s="82"/>
    </row>
    <row r="42" spans="1:254" x14ac:dyDescent="0.3">
      <c r="B42" s="83" t="s">
        <v>659</v>
      </c>
      <c r="C42" s="85" t="s">
        <v>670</v>
      </c>
      <c r="D42" s="49">
        <f t="shared" si="0"/>
        <v>0</v>
      </c>
      <c r="E42" s="40">
        <f>(E37+H37+K37+N37+Q37)/5</f>
        <v>0</v>
      </c>
      <c r="F42" s="82"/>
      <c r="G42" s="82"/>
      <c r="H42" s="82"/>
      <c r="I42" s="82"/>
      <c r="J42" s="82"/>
      <c r="K42" s="82"/>
      <c r="L42" s="82"/>
      <c r="M42" s="82"/>
      <c r="N42" s="82"/>
    </row>
    <row r="43" spans="1:254" x14ac:dyDescent="0.3">
      <c r="B43" s="83"/>
      <c r="C43" s="86"/>
      <c r="D43" s="43">
        <f>SUM(D40:D42)</f>
        <v>0</v>
      </c>
      <c r="E43" s="43">
        <f>SUM(E40:E42)</f>
        <v>0</v>
      </c>
      <c r="F43" s="82"/>
      <c r="G43" s="82"/>
      <c r="H43" s="82"/>
      <c r="I43" s="82"/>
      <c r="J43" s="82"/>
      <c r="K43" s="82"/>
      <c r="L43" s="82"/>
      <c r="M43" s="82"/>
      <c r="N43" s="82"/>
    </row>
    <row r="44" spans="1:254" ht="15" customHeight="1" x14ac:dyDescent="0.3">
      <c r="B44" s="83"/>
      <c r="C44" s="85"/>
      <c r="D44" s="136" t="s">
        <v>56</v>
      </c>
      <c r="E44" s="137"/>
      <c r="F44" s="138" t="s">
        <v>3</v>
      </c>
      <c r="G44" s="139"/>
      <c r="H44" s="140" t="s">
        <v>268</v>
      </c>
      <c r="I44" s="141"/>
      <c r="J44" s="82"/>
      <c r="K44" s="82"/>
      <c r="L44" s="82"/>
      <c r="M44" s="82"/>
      <c r="N44" s="82"/>
    </row>
    <row r="45" spans="1:254" x14ac:dyDescent="0.3">
      <c r="B45" s="83" t="s">
        <v>657</v>
      </c>
      <c r="C45" s="85" t="s">
        <v>671</v>
      </c>
      <c r="D45" s="49">
        <f t="shared" ref="D45:D47" si="1">E45/100*22</f>
        <v>0</v>
      </c>
      <c r="E45" s="40">
        <f>(R37+U37+X37+AA37+AD37)/5</f>
        <v>0</v>
      </c>
      <c r="F45" s="49">
        <f t="shared" ref="F45:F47" si="2">G45/100*22</f>
        <v>0</v>
      </c>
      <c r="G45" s="40">
        <f>(AG37+AJ37+AM37+AP37+AS37)/5</f>
        <v>0</v>
      </c>
      <c r="H45" s="49">
        <f t="shared" ref="H45:H47" si="3">I45/100*22</f>
        <v>0</v>
      </c>
      <c r="I45" s="40">
        <f>(AV37+AY37+BB37+BE37+BH37)/5</f>
        <v>0</v>
      </c>
      <c r="J45" s="82"/>
      <c r="K45" s="82"/>
      <c r="L45" s="82"/>
      <c r="M45" s="82"/>
      <c r="N45" s="82"/>
    </row>
    <row r="46" spans="1:254" x14ac:dyDescent="0.3">
      <c r="B46" s="83" t="s">
        <v>658</v>
      </c>
      <c r="C46" s="85" t="s">
        <v>671</v>
      </c>
      <c r="D46" s="49">
        <f t="shared" si="1"/>
        <v>0</v>
      </c>
      <c r="E46" s="40">
        <f>(S37+V37+Y37+AB37+AE37)/5</f>
        <v>0</v>
      </c>
      <c r="F46" s="49">
        <f t="shared" si="2"/>
        <v>0</v>
      </c>
      <c r="G46" s="40">
        <f>(AH37+AK37+AN37+AQ37+AT37)/5</f>
        <v>0</v>
      </c>
      <c r="H46" s="49">
        <f t="shared" si="3"/>
        <v>0</v>
      </c>
      <c r="I46" s="40">
        <f>(AW37+AZ37+BC37+BF37+BI37)/5</f>
        <v>0</v>
      </c>
      <c r="J46" s="82"/>
      <c r="K46" s="82"/>
      <c r="L46" s="82"/>
      <c r="M46" s="82"/>
      <c r="N46" s="82"/>
    </row>
    <row r="47" spans="1:254" x14ac:dyDescent="0.3">
      <c r="B47" s="83" t="s">
        <v>659</v>
      </c>
      <c r="C47" s="85" t="s">
        <v>671</v>
      </c>
      <c r="D47" s="49">
        <f t="shared" si="1"/>
        <v>0</v>
      </c>
      <c r="E47" s="40">
        <f>(T37+W37+Z37+AC37+AF37)/5</f>
        <v>0</v>
      </c>
      <c r="F47" s="49">
        <f t="shared" si="2"/>
        <v>0</v>
      </c>
      <c r="G47" s="40">
        <f>(AI37+AL37+AO37+AR37+AU37)/5</f>
        <v>0</v>
      </c>
      <c r="H47" s="49">
        <f t="shared" si="3"/>
        <v>0</v>
      </c>
      <c r="I47" s="40">
        <f>(AX37+BA37+BD37+BG37+BJ37)/5</f>
        <v>0</v>
      </c>
      <c r="J47" s="82"/>
      <c r="K47" s="82"/>
      <c r="L47" s="82"/>
      <c r="M47" s="82"/>
      <c r="N47" s="82"/>
    </row>
    <row r="48" spans="1:254" x14ac:dyDescent="0.3">
      <c r="B48" s="83"/>
      <c r="C48" s="85"/>
      <c r="D48" s="38">
        <f t="shared" ref="D48:I48" si="4">SUM(D45:D47)</f>
        <v>0</v>
      </c>
      <c r="E48" s="38">
        <f t="shared" si="4"/>
        <v>0</v>
      </c>
      <c r="F48" s="38">
        <f t="shared" si="4"/>
        <v>0</v>
      </c>
      <c r="G48" s="38">
        <f t="shared" si="4"/>
        <v>0</v>
      </c>
      <c r="H48" s="38">
        <f t="shared" si="4"/>
        <v>0</v>
      </c>
      <c r="I48" s="38">
        <f t="shared" si="4"/>
        <v>0</v>
      </c>
      <c r="J48" s="82"/>
      <c r="K48" s="82"/>
      <c r="L48" s="82"/>
      <c r="M48" s="82"/>
      <c r="N48" s="82"/>
    </row>
    <row r="49" spans="2:14" x14ac:dyDescent="0.3">
      <c r="B49" s="83" t="s">
        <v>657</v>
      </c>
      <c r="C49" s="85" t="s">
        <v>672</v>
      </c>
      <c r="D49" s="49">
        <f t="shared" ref="D49:D51" si="5">E49/100*22</f>
        <v>0</v>
      </c>
      <c r="E49" s="40">
        <f>(BK37+BN37+BQ37+BT37+BW37)/5</f>
        <v>0</v>
      </c>
      <c r="F49" s="82"/>
      <c r="G49" s="82"/>
      <c r="H49" s="82"/>
      <c r="I49" s="82"/>
      <c r="J49" s="82"/>
      <c r="K49" s="82"/>
      <c r="L49" s="82"/>
      <c r="M49" s="82"/>
      <c r="N49" s="82"/>
    </row>
    <row r="50" spans="2:14" x14ac:dyDescent="0.3">
      <c r="B50" s="83" t="s">
        <v>658</v>
      </c>
      <c r="C50" s="85" t="s">
        <v>672</v>
      </c>
      <c r="D50" s="49">
        <f t="shared" si="5"/>
        <v>0</v>
      </c>
      <c r="E50" s="40">
        <f>(BL37+BO37+BR37+BU37+BX37)/5</f>
        <v>0</v>
      </c>
      <c r="F50" s="82"/>
      <c r="G50" s="82"/>
      <c r="H50" s="82"/>
      <c r="I50" s="82"/>
      <c r="J50" s="82"/>
      <c r="K50" s="82"/>
      <c r="L50" s="82"/>
      <c r="M50" s="82"/>
      <c r="N50" s="82"/>
    </row>
    <row r="51" spans="2:14" x14ac:dyDescent="0.3">
      <c r="B51" s="83" t="s">
        <v>659</v>
      </c>
      <c r="C51" s="85" t="s">
        <v>672</v>
      </c>
      <c r="D51" s="49">
        <f t="shared" si="5"/>
        <v>0</v>
      </c>
      <c r="E51" s="40">
        <f>(BM37+BP37+BS37+BV37+BY37)/5</f>
        <v>0</v>
      </c>
      <c r="F51" s="82"/>
      <c r="G51" s="82"/>
      <c r="H51" s="82"/>
      <c r="I51" s="82"/>
      <c r="J51" s="82"/>
      <c r="K51" s="82"/>
      <c r="L51" s="82"/>
      <c r="M51" s="82"/>
      <c r="N51" s="82"/>
    </row>
    <row r="52" spans="2:14" x14ac:dyDescent="0.3">
      <c r="B52" s="83"/>
      <c r="C52" s="86"/>
      <c r="D52" s="43">
        <f>SUM(D49:D51)</f>
        <v>0</v>
      </c>
      <c r="E52" s="43">
        <f>SUM(E49:E51)</f>
        <v>0</v>
      </c>
      <c r="F52" s="87"/>
      <c r="G52" s="82"/>
      <c r="H52" s="82"/>
      <c r="I52" s="82"/>
      <c r="J52" s="82"/>
      <c r="K52" s="82"/>
      <c r="L52" s="82"/>
      <c r="M52" s="82"/>
      <c r="N52" s="82"/>
    </row>
    <row r="53" spans="2:14" x14ac:dyDescent="0.3">
      <c r="B53" s="83"/>
      <c r="C53" s="85"/>
      <c r="D53" s="136" t="s">
        <v>154</v>
      </c>
      <c r="E53" s="137"/>
      <c r="F53" s="136" t="s">
        <v>112</v>
      </c>
      <c r="G53" s="137"/>
      <c r="H53" s="140" t="s">
        <v>169</v>
      </c>
      <c r="I53" s="141"/>
      <c r="J53" s="145" t="s">
        <v>181</v>
      </c>
      <c r="K53" s="145"/>
      <c r="L53" s="145" t="s">
        <v>113</v>
      </c>
      <c r="M53" s="145"/>
      <c r="N53" s="82"/>
    </row>
    <row r="54" spans="2:14" x14ac:dyDescent="0.3">
      <c r="B54" s="83" t="s">
        <v>657</v>
      </c>
      <c r="C54" s="85" t="s">
        <v>673</v>
      </c>
      <c r="D54" s="49">
        <f t="shared" ref="D54:D56" si="6">E54/100*22</f>
        <v>0</v>
      </c>
      <c r="E54" s="40">
        <f>(BZ37+CC37+CF37+CI37+CL37)/5</f>
        <v>0</v>
      </c>
      <c r="F54" s="49">
        <f t="shared" ref="F54:F56" si="7">G54/100*22</f>
        <v>0</v>
      </c>
      <c r="G54" s="40">
        <f>(CO37+CR37+CU37+CX37+DA37)/5</f>
        <v>0</v>
      </c>
      <c r="H54" s="49">
        <f t="shared" ref="H54:H56" si="8">I54/100*22</f>
        <v>0</v>
      </c>
      <c r="I54" s="40">
        <f>(DD37+DG37+DJ37+DM37+DP37)/5</f>
        <v>0</v>
      </c>
      <c r="J54" s="49">
        <f t="shared" ref="J54:J56" si="9">K54/100*22</f>
        <v>0</v>
      </c>
      <c r="K54" s="40">
        <f>(DS37+DV37+DY37+EB37+EE37)/5</f>
        <v>0</v>
      </c>
      <c r="L54" s="49">
        <f t="shared" ref="L54:L56" si="10">M54/100*22</f>
        <v>0</v>
      </c>
      <c r="M54" s="40">
        <f>(EH37+EK37+EN37+EQ37+ET37)/5</f>
        <v>0</v>
      </c>
      <c r="N54" s="82"/>
    </row>
    <row r="55" spans="2:14" x14ac:dyDescent="0.3">
      <c r="B55" s="83" t="s">
        <v>658</v>
      </c>
      <c r="C55" s="85" t="s">
        <v>673</v>
      </c>
      <c r="D55" s="49">
        <f t="shared" si="6"/>
        <v>0</v>
      </c>
      <c r="E55" s="40">
        <f>(CA37+CD37+CG37+CJ37+CM37)/5</f>
        <v>0</v>
      </c>
      <c r="F55" s="49">
        <f t="shared" si="7"/>
        <v>0</v>
      </c>
      <c r="G55" s="40">
        <f>(CP37+CS37+CV37+CY37+DB37)/5</f>
        <v>0</v>
      </c>
      <c r="H55" s="49">
        <f t="shared" si="8"/>
        <v>0</v>
      </c>
      <c r="I55" s="40">
        <f>(DE37+DH37+DK37+DN37+DQ37)/5</f>
        <v>0</v>
      </c>
      <c r="J55" s="49">
        <f t="shared" si="9"/>
        <v>0</v>
      </c>
      <c r="K55" s="40">
        <f>(DT37+DW37+DZ37+EC37+EF37)/5</f>
        <v>0</v>
      </c>
      <c r="L55" s="49">
        <f t="shared" si="10"/>
        <v>0</v>
      </c>
      <c r="M55" s="40">
        <f>(EI37+EL37+EO37+ER37+EU37)/5</f>
        <v>0</v>
      </c>
      <c r="N55" s="82"/>
    </row>
    <row r="56" spans="2:14" x14ac:dyDescent="0.3">
      <c r="B56" s="83" t="s">
        <v>659</v>
      </c>
      <c r="C56" s="85" t="s">
        <v>673</v>
      </c>
      <c r="D56" s="49">
        <f t="shared" si="6"/>
        <v>0</v>
      </c>
      <c r="E56" s="40">
        <f>(CB37+CE37+CH37+CK37+CN37)/5</f>
        <v>0</v>
      </c>
      <c r="F56" s="49">
        <f t="shared" si="7"/>
        <v>0</v>
      </c>
      <c r="G56" s="40">
        <f>(CQ37+CT37+CW37+CZ37+DC37)/5</f>
        <v>0</v>
      </c>
      <c r="H56" s="49">
        <f t="shared" si="8"/>
        <v>0</v>
      </c>
      <c r="I56" s="40">
        <f>(DF37+DI37+DL37+DO37+DR37)/5</f>
        <v>0</v>
      </c>
      <c r="J56" s="49">
        <f t="shared" si="9"/>
        <v>0</v>
      </c>
      <c r="K56" s="40">
        <f>(DU37+DX37+EA37+ED37+EG37)/5</f>
        <v>0</v>
      </c>
      <c r="L56" s="49">
        <f t="shared" si="10"/>
        <v>0</v>
      </c>
      <c r="M56" s="40">
        <f>(EJ37+EM37+EP37+ES37+EV37)/5</f>
        <v>0</v>
      </c>
      <c r="N56" s="82"/>
    </row>
    <row r="57" spans="2:14" x14ac:dyDescent="0.3">
      <c r="B57" s="83"/>
      <c r="C57" s="85"/>
      <c r="D57" s="38">
        <f t="shared" ref="D57:M57" si="11">SUM(D54:D56)</f>
        <v>0</v>
      </c>
      <c r="E57" s="38">
        <f t="shared" si="11"/>
        <v>0</v>
      </c>
      <c r="F57" s="38">
        <f t="shared" si="11"/>
        <v>0</v>
      </c>
      <c r="G57" s="38">
        <f t="shared" si="11"/>
        <v>0</v>
      </c>
      <c r="H57" s="38">
        <f t="shared" si="11"/>
        <v>0</v>
      </c>
      <c r="I57" s="38">
        <f t="shared" si="11"/>
        <v>0</v>
      </c>
      <c r="J57" s="38">
        <f t="shared" si="11"/>
        <v>0</v>
      </c>
      <c r="K57" s="38">
        <f t="shared" si="11"/>
        <v>0</v>
      </c>
      <c r="L57" s="38">
        <f t="shared" si="11"/>
        <v>0</v>
      </c>
      <c r="M57" s="38">
        <f t="shared" si="11"/>
        <v>0</v>
      </c>
      <c r="N57" s="82"/>
    </row>
    <row r="58" spans="2:14" x14ac:dyDescent="0.3">
      <c r="B58" s="83" t="s">
        <v>657</v>
      </c>
      <c r="C58" s="85" t="s">
        <v>674</v>
      </c>
      <c r="D58" s="49">
        <f t="shared" ref="D58:D60" si="12">E58/100*22</f>
        <v>0</v>
      </c>
      <c r="E58" s="40">
        <f>(EW37+EZ37+FC37+FF37+FI37)/5</f>
        <v>0</v>
      </c>
      <c r="F58" s="82"/>
      <c r="G58" s="82"/>
      <c r="H58" s="82"/>
      <c r="I58" s="82"/>
      <c r="J58" s="82"/>
      <c r="K58" s="82"/>
      <c r="L58" s="82"/>
      <c r="M58" s="82"/>
      <c r="N58" s="82"/>
    </row>
    <row r="59" spans="2:14" x14ac:dyDescent="0.3">
      <c r="B59" s="83" t="s">
        <v>658</v>
      </c>
      <c r="C59" s="85" t="s">
        <v>674</v>
      </c>
      <c r="D59" s="49">
        <f t="shared" si="12"/>
        <v>0</v>
      </c>
      <c r="E59" s="40">
        <f>(EX37+FA37+FD37+FG37+FJ37)/5</f>
        <v>0</v>
      </c>
      <c r="F59" s="82"/>
      <c r="G59" s="82"/>
      <c r="H59" s="82"/>
      <c r="I59" s="82"/>
      <c r="J59" s="82"/>
      <c r="K59" s="82"/>
      <c r="L59" s="82"/>
      <c r="M59" s="82"/>
      <c r="N59" s="82"/>
    </row>
    <row r="60" spans="2:14" x14ac:dyDescent="0.3">
      <c r="B60" s="83" t="s">
        <v>659</v>
      </c>
      <c r="C60" s="85" t="s">
        <v>674</v>
      </c>
      <c r="D60" s="49">
        <f t="shared" si="12"/>
        <v>0</v>
      </c>
      <c r="E60" s="40">
        <f>(EY37+FB37+FE37+FH37+FK37)/5</f>
        <v>0</v>
      </c>
      <c r="F60" s="82"/>
      <c r="G60" s="82"/>
      <c r="H60" s="82"/>
      <c r="I60" s="82"/>
      <c r="J60" s="82"/>
      <c r="K60" s="82"/>
      <c r="L60" s="82"/>
      <c r="M60" s="82"/>
      <c r="N60" s="82"/>
    </row>
    <row r="61" spans="2:14" x14ac:dyDescent="0.3">
      <c r="B61" s="83"/>
      <c r="C61" s="85"/>
      <c r="D61" s="38">
        <f>SUM(D58:D60)</f>
        <v>0</v>
      </c>
      <c r="E61" s="38">
        <f>SUM(E58:E60)</f>
        <v>0</v>
      </c>
      <c r="F61" s="82"/>
      <c r="G61" s="82"/>
      <c r="H61" s="82"/>
      <c r="I61" s="82"/>
      <c r="J61" s="82"/>
      <c r="K61" s="82"/>
      <c r="L61" s="82"/>
      <c r="M61" s="82"/>
      <c r="N61" s="82"/>
    </row>
  </sheetData>
  <mergeCells count="141">
    <mergeCell ref="FI2:FJ2"/>
    <mergeCell ref="D44:E44"/>
    <mergeCell ref="F44:G44"/>
    <mergeCell ref="H44:I44"/>
    <mergeCell ref="D53:E53"/>
    <mergeCell ref="F53:G53"/>
    <mergeCell ref="H53:I53"/>
    <mergeCell ref="B39:E39"/>
    <mergeCell ref="J53:K53"/>
    <mergeCell ref="L53:M53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6:B36"/>
    <mergeCell ref="A37:B37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FL1" zoomScale="60" zoomScaleNormal="60" workbookViewId="0">
      <selection activeCell="GA5" sqref="GA5:HA5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149</v>
      </c>
      <c r="B1" s="14" t="s">
        <v>280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120" t="s">
        <v>1170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56"/>
      <c r="V2" s="56"/>
      <c r="W2" s="56"/>
      <c r="X2" s="56"/>
      <c r="Y2" s="56"/>
      <c r="Z2" s="56"/>
      <c r="AA2" s="56"/>
      <c r="AB2" s="56"/>
      <c r="AC2" s="56"/>
      <c r="AD2" s="7"/>
      <c r="AE2" s="7"/>
      <c r="AF2" s="7"/>
      <c r="AG2" s="7"/>
      <c r="AH2" s="7"/>
      <c r="AI2" s="7"/>
      <c r="AJ2" s="7"/>
      <c r="AK2" s="7"/>
      <c r="GQ2" s="110" t="s">
        <v>1128</v>
      </c>
      <c r="GR2" s="110"/>
      <c r="II2" s="110" t="s">
        <v>1140</v>
      </c>
      <c r="IJ2" s="110"/>
    </row>
    <row r="3" spans="1:254" ht="15.6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7"/>
      <c r="AE3" s="7"/>
      <c r="AF3" s="7"/>
      <c r="AG3" s="7"/>
      <c r="AH3" s="7"/>
      <c r="AI3" s="7"/>
      <c r="AJ3" s="7"/>
      <c r="AK3" s="7"/>
      <c r="II3" s="64"/>
      <c r="IJ3" s="64"/>
    </row>
    <row r="4" spans="1:254" ht="15.6" x14ac:dyDescent="0.3">
      <c r="A4" s="8"/>
      <c r="B4" s="7"/>
      <c r="C4" s="149" t="s">
        <v>1144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 t="s">
        <v>2</v>
      </c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  <c r="AQ4" s="149"/>
      <c r="AR4" s="149"/>
      <c r="AS4" s="149"/>
      <c r="AT4" s="149"/>
      <c r="AU4" s="149"/>
      <c r="AV4" s="149"/>
      <c r="AW4" s="149"/>
      <c r="AX4" s="149"/>
      <c r="AY4" s="149"/>
      <c r="AZ4" s="149"/>
      <c r="BA4" s="149"/>
      <c r="BB4" s="149"/>
      <c r="BC4" s="149"/>
      <c r="BD4" s="149"/>
      <c r="BE4" s="149"/>
      <c r="BF4" s="149"/>
      <c r="BG4" s="149"/>
      <c r="BH4" s="149"/>
      <c r="BI4" s="149"/>
      <c r="BJ4" s="149"/>
      <c r="BK4" s="149"/>
      <c r="BL4" s="149"/>
      <c r="BM4" s="149"/>
      <c r="BN4" s="149"/>
      <c r="BO4" s="149"/>
      <c r="BP4" s="149"/>
      <c r="BQ4" s="149"/>
      <c r="BR4" s="149"/>
      <c r="BS4" s="149"/>
      <c r="BT4" s="149"/>
      <c r="BU4" s="149"/>
      <c r="BV4" s="149"/>
      <c r="BW4" s="150" t="s">
        <v>86</v>
      </c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 t="s">
        <v>111</v>
      </c>
      <c r="CP4" s="150"/>
      <c r="CQ4" s="150"/>
      <c r="CR4" s="150"/>
      <c r="CS4" s="150"/>
      <c r="CT4" s="150"/>
      <c r="CU4" s="150"/>
      <c r="CV4" s="150"/>
      <c r="CW4" s="150"/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0"/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0"/>
      <c r="EE4" s="150"/>
      <c r="EF4" s="150"/>
      <c r="EG4" s="150"/>
      <c r="EH4" s="150"/>
      <c r="EI4" s="150"/>
      <c r="EJ4" s="150"/>
      <c r="EK4" s="150"/>
      <c r="EL4" s="150"/>
      <c r="EM4" s="150"/>
      <c r="EN4" s="150"/>
      <c r="EO4" s="150"/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/>
      <c r="FA4" s="150"/>
      <c r="FB4" s="150"/>
      <c r="FC4" s="150"/>
      <c r="FD4" s="150"/>
      <c r="FE4" s="150"/>
      <c r="FF4" s="150"/>
      <c r="FG4" s="150"/>
      <c r="FH4" s="150"/>
      <c r="FI4" s="150"/>
      <c r="FJ4" s="150"/>
      <c r="FK4" s="150"/>
      <c r="FL4" s="150"/>
      <c r="FM4" s="150"/>
      <c r="FN4" s="150"/>
      <c r="FO4" s="150"/>
      <c r="FP4" s="150"/>
      <c r="FQ4" s="150"/>
      <c r="FR4" s="150"/>
      <c r="FS4" s="150"/>
      <c r="FT4" s="150"/>
      <c r="FU4" s="150"/>
      <c r="FV4" s="150"/>
      <c r="FW4" s="150"/>
      <c r="FX4" s="150"/>
      <c r="FY4" s="150"/>
      <c r="FZ4" s="150"/>
      <c r="GA4" s="150" t="s">
        <v>1143</v>
      </c>
      <c r="GB4" s="150"/>
      <c r="GC4" s="150"/>
      <c r="GD4" s="150"/>
      <c r="GE4" s="150"/>
      <c r="GF4" s="150"/>
      <c r="GG4" s="150"/>
      <c r="GH4" s="150"/>
      <c r="GI4" s="150"/>
      <c r="GJ4" s="150"/>
      <c r="GK4" s="150"/>
      <c r="GL4" s="150"/>
      <c r="GM4" s="150"/>
      <c r="GN4" s="150"/>
      <c r="GO4" s="150"/>
      <c r="GP4" s="150"/>
      <c r="GQ4" s="150"/>
      <c r="GR4" s="150"/>
    </row>
    <row r="5" spans="1:254" ht="30" customHeight="1" x14ac:dyDescent="0.3">
      <c r="A5" s="176" t="s">
        <v>0</v>
      </c>
      <c r="B5" s="176" t="s">
        <v>1</v>
      </c>
      <c r="C5" s="179" t="s">
        <v>1171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1"/>
      <c r="U5" s="151" t="s">
        <v>56</v>
      </c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8"/>
      <c r="AM5" s="151" t="s">
        <v>3</v>
      </c>
      <c r="AN5" s="164"/>
      <c r="AO5" s="164"/>
      <c r="AP5" s="164"/>
      <c r="AQ5" s="164"/>
      <c r="AR5" s="164"/>
      <c r="AS5" s="164"/>
      <c r="AT5" s="164"/>
      <c r="AU5" s="164"/>
      <c r="AV5" s="164"/>
      <c r="AW5" s="164"/>
      <c r="AX5" s="164"/>
      <c r="AY5" s="164"/>
      <c r="AZ5" s="164"/>
      <c r="BA5" s="164"/>
      <c r="BB5" s="164"/>
      <c r="BC5" s="164"/>
      <c r="BD5" s="165"/>
      <c r="BE5" s="151" t="s">
        <v>268</v>
      </c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5"/>
      <c r="BW5" s="151" t="s">
        <v>269</v>
      </c>
      <c r="BX5" s="164"/>
      <c r="BY5" s="164"/>
      <c r="BZ5" s="164"/>
      <c r="CA5" s="164"/>
      <c r="CB5" s="164"/>
      <c r="CC5" s="164"/>
      <c r="CD5" s="164"/>
      <c r="CE5" s="164"/>
      <c r="CF5" s="164"/>
      <c r="CG5" s="164"/>
      <c r="CH5" s="164"/>
      <c r="CI5" s="164"/>
      <c r="CJ5" s="164"/>
      <c r="CK5" s="164"/>
      <c r="CL5" s="164"/>
      <c r="CM5" s="164"/>
      <c r="CN5" s="165"/>
      <c r="CO5" s="151" t="s">
        <v>154</v>
      </c>
      <c r="CP5" s="164"/>
      <c r="CQ5" s="164"/>
      <c r="CR5" s="164"/>
      <c r="CS5" s="164"/>
      <c r="CT5" s="164"/>
      <c r="CU5" s="164"/>
      <c r="CV5" s="164"/>
      <c r="CW5" s="164"/>
      <c r="CX5" s="164"/>
      <c r="CY5" s="164"/>
      <c r="CZ5" s="164"/>
      <c r="DA5" s="164"/>
      <c r="DB5" s="164"/>
      <c r="DC5" s="164"/>
      <c r="DD5" s="164"/>
      <c r="DE5" s="164"/>
      <c r="DF5" s="165"/>
      <c r="DG5" s="161" t="s">
        <v>112</v>
      </c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3"/>
      <c r="DY5" s="158" t="s">
        <v>169</v>
      </c>
      <c r="DZ5" s="159"/>
      <c r="EA5" s="159"/>
      <c r="EB5" s="159"/>
      <c r="EC5" s="159"/>
      <c r="ED5" s="159"/>
      <c r="EE5" s="159"/>
      <c r="EF5" s="159"/>
      <c r="EG5" s="159"/>
      <c r="EH5" s="159"/>
      <c r="EI5" s="159"/>
      <c r="EJ5" s="159"/>
      <c r="EK5" s="159"/>
      <c r="EL5" s="159"/>
      <c r="EM5" s="159"/>
      <c r="EN5" s="159"/>
      <c r="EO5" s="159"/>
      <c r="EP5" s="160"/>
      <c r="EQ5" s="158" t="s">
        <v>169</v>
      </c>
      <c r="ER5" s="159"/>
      <c r="ES5" s="159"/>
      <c r="ET5" s="159"/>
      <c r="EU5" s="159"/>
      <c r="EV5" s="159"/>
      <c r="EW5" s="159"/>
      <c r="EX5" s="159"/>
      <c r="EY5" s="159"/>
      <c r="EZ5" s="159"/>
      <c r="FA5" s="159"/>
      <c r="FB5" s="159"/>
      <c r="FC5" s="159"/>
      <c r="FD5" s="159"/>
      <c r="FE5" s="159"/>
      <c r="FF5" s="159"/>
      <c r="FG5" s="159"/>
      <c r="FH5" s="160"/>
      <c r="FI5" s="158" t="s">
        <v>113</v>
      </c>
      <c r="FJ5" s="159"/>
      <c r="FK5" s="159"/>
      <c r="FL5" s="159"/>
      <c r="FM5" s="159"/>
      <c r="FN5" s="159"/>
      <c r="FO5" s="159"/>
      <c r="FP5" s="159"/>
      <c r="FQ5" s="159"/>
      <c r="FR5" s="159"/>
      <c r="FS5" s="159"/>
      <c r="FT5" s="159"/>
      <c r="FU5" s="159"/>
      <c r="FV5" s="159"/>
      <c r="FW5" s="159"/>
      <c r="FX5" s="159"/>
      <c r="FY5" s="159"/>
      <c r="FZ5" s="160"/>
      <c r="GA5" s="128" t="s">
        <v>1172</v>
      </c>
      <c r="GB5" s="129"/>
      <c r="GC5" s="129"/>
      <c r="GD5" s="129"/>
      <c r="GE5" s="129"/>
      <c r="GF5" s="129"/>
      <c r="GG5" s="129"/>
      <c r="GH5" s="129"/>
      <c r="GI5" s="129"/>
      <c r="GJ5" s="129"/>
      <c r="GK5" s="129"/>
      <c r="GL5" s="129"/>
      <c r="GM5" s="129"/>
      <c r="GN5" s="129"/>
      <c r="GO5" s="129"/>
      <c r="GP5" s="129"/>
      <c r="GQ5" s="129"/>
      <c r="GR5" s="129"/>
      <c r="GS5" s="129"/>
      <c r="GT5" s="129"/>
      <c r="GU5" s="129"/>
      <c r="GV5" s="129"/>
      <c r="GW5" s="129"/>
      <c r="GX5" s="129"/>
      <c r="GY5" s="129"/>
      <c r="GZ5" s="129"/>
      <c r="HA5" s="130"/>
      <c r="HB5" s="71"/>
      <c r="HC5" s="71"/>
      <c r="HD5" s="71"/>
      <c r="HE5" s="71"/>
      <c r="HF5" s="71"/>
      <c r="HG5" s="71"/>
      <c r="HH5" s="71"/>
      <c r="HI5" s="71"/>
      <c r="HJ5" s="50"/>
      <c r="HK5" s="69"/>
    </row>
    <row r="6" spans="1:254" ht="15.75" hidden="1" customHeight="1" x14ac:dyDescent="0.3">
      <c r="A6" s="177"/>
      <c r="B6" s="177"/>
      <c r="C6" s="182"/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69"/>
      <c r="HC6" s="69"/>
      <c r="HD6" s="69"/>
      <c r="HE6" s="69"/>
      <c r="HF6" s="69"/>
      <c r="HG6" s="69"/>
      <c r="HH6" s="69"/>
      <c r="HI6" s="69"/>
      <c r="HJ6" s="70"/>
    </row>
    <row r="7" spans="1:254" ht="15.75" hidden="1" customHeight="1" x14ac:dyDescent="0.3">
      <c r="A7" s="177"/>
      <c r="B7" s="177"/>
      <c r="C7" s="182"/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69"/>
      <c r="HC7" s="69"/>
      <c r="HD7" s="69"/>
      <c r="HE7" s="69"/>
      <c r="HF7" s="69"/>
      <c r="HG7" s="69"/>
      <c r="HH7" s="69"/>
      <c r="HI7" s="69"/>
      <c r="HJ7" s="70"/>
    </row>
    <row r="8" spans="1:254" ht="15.75" hidden="1" customHeight="1" x14ac:dyDescent="0.3">
      <c r="A8" s="177"/>
      <c r="B8" s="177"/>
      <c r="C8" s="182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69"/>
      <c r="HC8" s="69"/>
      <c r="HD8" s="69"/>
      <c r="HE8" s="69"/>
      <c r="HF8" s="69"/>
      <c r="HG8" s="69"/>
      <c r="HH8" s="69"/>
      <c r="HI8" s="69"/>
      <c r="HJ8" s="70"/>
    </row>
    <row r="9" spans="1:254" ht="15.75" hidden="1" customHeight="1" x14ac:dyDescent="0.3">
      <c r="A9" s="177"/>
      <c r="B9" s="177"/>
      <c r="C9" s="182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69"/>
      <c r="HC9" s="69"/>
      <c r="HD9" s="69"/>
      <c r="HE9" s="69"/>
      <c r="HF9" s="69"/>
      <c r="HG9" s="69"/>
      <c r="HH9" s="69"/>
      <c r="HI9" s="69"/>
      <c r="HJ9" s="70"/>
    </row>
    <row r="10" spans="1:254" ht="15.75" hidden="1" customHeight="1" x14ac:dyDescent="0.3">
      <c r="A10" s="177"/>
      <c r="B10" s="177"/>
      <c r="C10" s="185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1"/>
      <c r="HC10" s="71"/>
      <c r="HD10" s="71"/>
      <c r="HE10" s="71"/>
      <c r="HF10" s="71"/>
      <c r="HG10" s="71"/>
      <c r="HH10" s="71"/>
      <c r="HI10" s="71"/>
      <c r="HJ10" s="50"/>
    </row>
    <row r="11" spans="1:254" ht="42.6" customHeight="1" x14ac:dyDescent="0.3">
      <c r="A11" s="177"/>
      <c r="B11" s="177"/>
      <c r="C11" s="146" t="s">
        <v>281</v>
      </c>
      <c r="D11" s="147"/>
      <c r="E11" s="148"/>
      <c r="F11" s="146" t="s">
        <v>282</v>
      </c>
      <c r="G11" s="147"/>
      <c r="H11" s="148"/>
      <c r="I11" s="146" t="s">
        <v>338</v>
      </c>
      <c r="J11" s="147"/>
      <c r="K11" s="148"/>
      <c r="L11" s="146" t="s">
        <v>283</v>
      </c>
      <c r="M11" s="147"/>
      <c r="N11" s="148"/>
      <c r="O11" s="146" t="s">
        <v>284</v>
      </c>
      <c r="P11" s="147"/>
      <c r="Q11" s="148"/>
      <c r="R11" s="146" t="s">
        <v>285</v>
      </c>
      <c r="S11" s="147"/>
      <c r="T11" s="148"/>
      <c r="U11" s="146" t="s">
        <v>286</v>
      </c>
      <c r="V11" s="147"/>
      <c r="W11" s="148"/>
      <c r="X11" s="146" t="s">
        <v>287</v>
      </c>
      <c r="Y11" s="147"/>
      <c r="Z11" s="148"/>
      <c r="AA11" s="146" t="s">
        <v>339</v>
      </c>
      <c r="AB11" s="147"/>
      <c r="AC11" s="148"/>
      <c r="AD11" s="146" t="s">
        <v>288</v>
      </c>
      <c r="AE11" s="147"/>
      <c r="AF11" s="148"/>
      <c r="AG11" s="146" t="s">
        <v>289</v>
      </c>
      <c r="AH11" s="147"/>
      <c r="AI11" s="148"/>
      <c r="AJ11" s="146" t="s">
        <v>290</v>
      </c>
      <c r="AK11" s="147"/>
      <c r="AL11" s="148"/>
      <c r="AM11" s="155" t="s">
        <v>291</v>
      </c>
      <c r="AN11" s="156"/>
      <c r="AO11" s="157"/>
      <c r="AP11" s="146" t="s">
        <v>292</v>
      </c>
      <c r="AQ11" s="147"/>
      <c r="AR11" s="148"/>
      <c r="AS11" s="146" t="s">
        <v>293</v>
      </c>
      <c r="AT11" s="147"/>
      <c r="AU11" s="148"/>
      <c r="AV11" s="146" t="s">
        <v>294</v>
      </c>
      <c r="AW11" s="147"/>
      <c r="AX11" s="148"/>
      <c r="AY11" s="146" t="s">
        <v>295</v>
      </c>
      <c r="AZ11" s="147"/>
      <c r="BA11" s="148"/>
      <c r="BB11" s="146" t="s">
        <v>296</v>
      </c>
      <c r="BC11" s="147"/>
      <c r="BD11" s="148"/>
      <c r="BE11" s="155" t="s">
        <v>340</v>
      </c>
      <c r="BF11" s="156"/>
      <c r="BG11" s="157"/>
      <c r="BH11" s="155" t="s">
        <v>297</v>
      </c>
      <c r="BI11" s="156"/>
      <c r="BJ11" s="157"/>
      <c r="BK11" s="146" t="s">
        <v>298</v>
      </c>
      <c r="BL11" s="147"/>
      <c r="BM11" s="148"/>
      <c r="BN11" s="146" t="s">
        <v>299</v>
      </c>
      <c r="BO11" s="147"/>
      <c r="BP11" s="148"/>
      <c r="BQ11" s="155" t="s">
        <v>300</v>
      </c>
      <c r="BR11" s="156"/>
      <c r="BS11" s="157"/>
      <c r="BT11" s="146" t="s">
        <v>301</v>
      </c>
      <c r="BU11" s="147"/>
      <c r="BV11" s="148"/>
      <c r="BW11" s="155" t="s">
        <v>302</v>
      </c>
      <c r="BX11" s="156"/>
      <c r="BY11" s="157"/>
      <c r="BZ11" s="155" t="s">
        <v>303</v>
      </c>
      <c r="CA11" s="156"/>
      <c r="CB11" s="157"/>
      <c r="CC11" s="155" t="s">
        <v>341</v>
      </c>
      <c r="CD11" s="156"/>
      <c r="CE11" s="157"/>
      <c r="CF11" s="155" t="s">
        <v>304</v>
      </c>
      <c r="CG11" s="156"/>
      <c r="CH11" s="157"/>
      <c r="CI11" s="155" t="s">
        <v>305</v>
      </c>
      <c r="CJ11" s="156"/>
      <c r="CK11" s="157"/>
      <c r="CL11" s="155" t="s">
        <v>306</v>
      </c>
      <c r="CM11" s="156"/>
      <c r="CN11" s="157"/>
      <c r="CO11" s="152" t="s">
        <v>307</v>
      </c>
      <c r="CP11" s="153"/>
      <c r="CQ11" s="154"/>
      <c r="CR11" s="152" t="s">
        <v>308</v>
      </c>
      <c r="CS11" s="153"/>
      <c r="CT11" s="154"/>
      <c r="CU11" s="152" t="s">
        <v>342</v>
      </c>
      <c r="CV11" s="153"/>
      <c r="CW11" s="154"/>
      <c r="CX11" s="152" t="s">
        <v>309</v>
      </c>
      <c r="CY11" s="153"/>
      <c r="CZ11" s="154"/>
      <c r="DA11" s="152" t="s">
        <v>310</v>
      </c>
      <c r="DB11" s="153"/>
      <c r="DC11" s="154"/>
      <c r="DD11" s="152" t="s">
        <v>311</v>
      </c>
      <c r="DE11" s="153"/>
      <c r="DF11" s="154"/>
      <c r="DG11" s="152" t="s">
        <v>312</v>
      </c>
      <c r="DH11" s="153"/>
      <c r="DI11" s="154"/>
      <c r="DJ11" s="152" t="s">
        <v>313</v>
      </c>
      <c r="DK11" s="153"/>
      <c r="DL11" s="154"/>
      <c r="DM11" s="152" t="s">
        <v>314</v>
      </c>
      <c r="DN11" s="153"/>
      <c r="DO11" s="154"/>
      <c r="DP11" s="152" t="s">
        <v>315</v>
      </c>
      <c r="DQ11" s="153"/>
      <c r="DR11" s="154"/>
      <c r="DS11" s="152" t="s">
        <v>316</v>
      </c>
      <c r="DT11" s="153"/>
      <c r="DU11" s="154"/>
      <c r="DV11" s="152" t="s">
        <v>317</v>
      </c>
      <c r="DW11" s="153"/>
      <c r="DX11" s="154"/>
      <c r="DY11" s="152" t="s">
        <v>343</v>
      </c>
      <c r="DZ11" s="153"/>
      <c r="EA11" s="154"/>
      <c r="EB11" s="152" t="s">
        <v>318</v>
      </c>
      <c r="EC11" s="153"/>
      <c r="ED11" s="154"/>
      <c r="EE11" s="152" t="s">
        <v>319</v>
      </c>
      <c r="EF11" s="153"/>
      <c r="EG11" s="154"/>
      <c r="EH11" s="152" t="s">
        <v>320</v>
      </c>
      <c r="EI11" s="153"/>
      <c r="EJ11" s="154"/>
      <c r="EK11" s="152" t="s">
        <v>321</v>
      </c>
      <c r="EL11" s="153"/>
      <c r="EM11" s="154"/>
      <c r="EN11" s="152" t="s">
        <v>322</v>
      </c>
      <c r="EO11" s="153"/>
      <c r="EP11" s="154"/>
      <c r="EQ11" s="152" t="s">
        <v>323</v>
      </c>
      <c r="ER11" s="153"/>
      <c r="ES11" s="154"/>
      <c r="ET11" s="152" t="s">
        <v>324</v>
      </c>
      <c r="EU11" s="153"/>
      <c r="EV11" s="154"/>
      <c r="EW11" s="152" t="s">
        <v>325</v>
      </c>
      <c r="EX11" s="153"/>
      <c r="EY11" s="154"/>
      <c r="EZ11" s="152" t="s">
        <v>326</v>
      </c>
      <c r="FA11" s="153"/>
      <c r="FB11" s="154"/>
      <c r="FC11" s="152" t="s">
        <v>344</v>
      </c>
      <c r="FD11" s="153"/>
      <c r="FE11" s="154"/>
      <c r="FF11" s="152" t="s">
        <v>327</v>
      </c>
      <c r="FG11" s="153"/>
      <c r="FH11" s="154"/>
      <c r="FI11" s="152" t="s">
        <v>328</v>
      </c>
      <c r="FJ11" s="153"/>
      <c r="FK11" s="154"/>
      <c r="FL11" s="152" t="s">
        <v>329</v>
      </c>
      <c r="FM11" s="153"/>
      <c r="FN11" s="154"/>
      <c r="FO11" s="152" t="s">
        <v>330</v>
      </c>
      <c r="FP11" s="153"/>
      <c r="FQ11" s="154"/>
      <c r="FR11" s="152" t="s">
        <v>331</v>
      </c>
      <c r="FS11" s="153"/>
      <c r="FT11" s="154"/>
      <c r="FU11" s="152" t="s">
        <v>332</v>
      </c>
      <c r="FV11" s="153"/>
      <c r="FW11" s="154"/>
      <c r="FX11" s="152" t="s">
        <v>345</v>
      </c>
      <c r="FY11" s="153"/>
      <c r="FZ11" s="154"/>
      <c r="GA11" s="152" t="s">
        <v>333</v>
      </c>
      <c r="GB11" s="153"/>
      <c r="GC11" s="154"/>
      <c r="GD11" s="152" t="s">
        <v>334</v>
      </c>
      <c r="GE11" s="153"/>
      <c r="GF11" s="154"/>
      <c r="GG11" s="152" t="s">
        <v>346</v>
      </c>
      <c r="GH11" s="153"/>
      <c r="GI11" s="154"/>
      <c r="GJ11" s="152" t="s">
        <v>335</v>
      </c>
      <c r="GK11" s="153"/>
      <c r="GL11" s="154"/>
      <c r="GM11" s="152" t="s">
        <v>336</v>
      </c>
      <c r="GN11" s="153"/>
      <c r="GO11" s="154"/>
      <c r="GP11" s="152" t="s">
        <v>337</v>
      </c>
      <c r="GQ11" s="153"/>
      <c r="GR11" s="154"/>
      <c r="GS11" s="69"/>
      <c r="GT11" s="69"/>
      <c r="GU11" s="69"/>
      <c r="GV11" s="69"/>
      <c r="GW11" s="69"/>
      <c r="GX11" s="69"/>
      <c r="GY11" s="69"/>
      <c r="GZ11" s="58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</row>
    <row r="12" spans="1:254" ht="85.5" customHeight="1" x14ac:dyDescent="0.3">
      <c r="A12" s="177"/>
      <c r="B12" s="177"/>
      <c r="C12" s="169" t="s">
        <v>804</v>
      </c>
      <c r="D12" s="170"/>
      <c r="E12" s="171"/>
      <c r="F12" s="169" t="s">
        <v>807</v>
      </c>
      <c r="G12" s="170"/>
      <c r="H12" s="171"/>
      <c r="I12" s="169" t="s">
        <v>810</v>
      </c>
      <c r="J12" s="170"/>
      <c r="K12" s="171"/>
      <c r="L12" s="169" t="s">
        <v>383</v>
      </c>
      <c r="M12" s="170"/>
      <c r="N12" s="171"/>
      <c r="O12" s="169" t="s">
        <v>813</v>
      </c>
      <c r="P12" s="170"/>
      <c r="Q12" s="171"/>
      <c r="R12" s="169" t="s">
        <v>816</v>
      </c>
      <c r="S12" s="170"/>
      <c r="T12" s="171"/>
      <c r="U12" s="169" t="s">
        <v>820</v>
      </c>
      <c r="V12" s="170"/>
      <c r="W12" s="171"/>
      <c r="X12" s="169" t="s">
        <v>384</v>
      </c>
      <c r="Y12" s="170"/>
      <c r="Z12" s="171"/>
      <c r="AA12" s="169" t="s">
        <v>385</v>
      </c>
      <c r="AB12" s="170"/>
      <c r="AC12" s="171"/>
      <c r="AD12" s="169" t="s">
        <v>386</v>
      </c>
      <c r="AE12" s="170"/>
      <c r="AF12" s="171"/>
      <c r="AG12" s="169" t="s">
        <v>825</v>
      </c>
      <c r="AH12" s="170"/>
      <c r="AI12" s="171"/>
      <c r="AJ12" s="169" t="s">
        <v>387</v>
      </c>
      <c r="AK12" s="170"/>
      <c r="AL12" s="171"/>
      <c r="AM12" s="169" t="s">
        <v>388</v>
      </c>
      <c r="AN12" s="170"/>
      <c r="AO12" s="171"/>
      <c r="AP12" s="169" t="s">
        <v>389</v>
      </c>
      <c r="AQ12" s="170"/>
      <c r="AR12" s="171"/>
      <c r="AS12" s="169" t="s">
        <v>828</v>
      </c>
      <c r="AT12" s="170"/>
      <c r="AU12" s="171"/>
      <c r="AV12" s="169" t="s">
        <v>1077</v>
      </c>
      <c r="AW12" s="170"/>
      <c r="AX12" s="171"/>
      <c r="AY12" s="169" t="s">
        <v>390</v>
      </c>
      <c r="AZ12" s="170"/>
      <c r="BA12" s="171"/>
      <c r="BB12" s="169" t="s">
        <v>374</v>
      </c>
      <c r="BC12" s="170"/>
      <c r="BD12" s="171"/>
      <c r="BE12" s="169" t="s">
        <v>391</v>
      </c>
      <c r="BF12" s="170"/>
      <c r="BG12" s="171"/>
      <c r="BH12" s="169" t="s">
        <v>834</v>
      </c>
      <c r="BI12" s="170"/>
      <c r="BJ12" s="171"/>
      <c r="BK12" s="169" t="s">
        <v>392</v>
      </c>
      <c r="BL12" s="170"/>
      <c r="BM12" s="171"/>
      <c r="BN12" s="169" t="s">
        <v>393</v>
      </c>
      <c r="BO12" s="170"/>
      <c r="BP12" s="171"/>
      <c r="BQ12" s="169" t="s">
        <v>394</v>
      </c>
      <c r="BR12" s="170"/>
      <c r="BS12" s="171"/>
      <c r="BT12" s="169" t="s">
        <v>395</v>
      </c>
      <c r="BU12" s="170"/>
      <c r="BV12" s="171"/>
      <c r="BW12" s="169" t="s">
        <v>841</v>
      </c>
      <c r="BX12" s="170"/>
      <c r="BY12" s="171"/>
      <c r="BZ12" s="169" t="s">
        <v>402</v>
      </c>
      <c r="CA12" s="170"/>
      <c r="CB12" s="171"/>
      <c r="CC12" s="169" t="s">
        <v>845</v>
      </c>
      <c r="CD12" s="170"/>
      <c r="CE12" s="171"/>
      <c r="CF12" s="169" t="s">
        <v>403</v>
      </c>
      <c r="CG12" s="170"/>
      <c r="CH12" s="171"/>
      <c r="CI12" s="169" t="s">
        <v>404</v>
      </c>
      <c r="CJ12" s="170"/>
      <c r="CK12" s="171"/>
      <c r="CL12" s="169" t="s">
        <v>405</v>
      </c>
      <c r="CM12" s="170"/>
      <c r="CN12" s="171"/>
      <c r="CO12" s="166" t="s">
        <v>447</v>
      </c>
      <c r="CP12" s="167"/>
      <c r="CQ12" s="168"/>
      <c r="CR12" s="166" t="s">
        <v>444</v>
      </c>
      <c r="CS12" s="167"/>
      <c r="CT12" s="168"/>
      <c r="CU12" s="166" t="s">
        <v>448</v>
      </c>
      <c r="CV12" s="167"/>
      <c r="CW12" s="168"/>
      <c r="CX12" s="166" t="s">
        <v>445</v>
      </c>
      <c r="CY12" s="167"/>
      <c r="CZ12" s="168"/>
      <c r="DA12" s="166" t="s">
        <v>446</v>
      </c>
      <c r="DB12" s="167"/>
      <c r="DC12" s="168"/>
      <c r="DD12" s="166" t="s">
        <v>857</v>
      </c>
      <c r="DE12" s="167"/>
      <c r="DF12" s="168"/>
      <c r="DG12" s="166" t="s">
        <v>860</v>
      </c>
      <c r="DH12" s="167"/>
      <c r="DI12" s="168"/>
      <c r="DJ12" s="166" t="s">
        <v>449</v>
      </c>
      <c r="DK12" s="167"/>
      <c r="DL12" s="168"/>
      <c r="DM12" s="166" t="s">
        <v>864</v>
      </c>
      <c r="DN12" s="167"/>
      <c r="DO12" s="168"/>
      <c r="DP12" s="166" t="s">
        <v>450</v>
      </c>
      <c r="DQ12" s="167"/>
      <c r="DR12" s="168"/>
      <c r="DS12" s="166" t="s">
        <v>451</v>
      </c>
      <c r="DT12" s="167"/>
      <c r="DU12" s="168"/>
      <c r="DV12" s="166" t="s">
        <v>872</v>
      </c>
      <c r="DW12" s="167"/>
      <c r="DX12" s="168"/>
      <c r="DY12" s="166" t="s">
        <v>452</v>
      </c>
      <c r="DZ12" s="167"/>
      <c r="EA12" s="168"/>
      <c r="EB12" s="166" t="s">
        <v>453</v>
      </c>
      <c r="EC12" s="167"/>
      <c r="ED12" s="168"/>
      <c r="EE12" s="166" t="s">
        <v>454</v>
      </c>
      <c r="EF12" s="167"/>
      <c r="EG12" s="168"/>
      <c r="EH12" s="166" t="s">
        <v>455</v>
      </c>
      <c r="EI12" s="167"/>
      <c r="EJ12" s="168"/>
      <c r="EK12" s="172" t="s">
        <v>456</v>
      </c>
      <c r="EL12" s="173"/>
      <c r="EM12" s="174"/>
      <c r="EN12" s="166" t="s">
        <v>883</v>
      </c>
      <c r="EO12" s="167"/>
      <c r="EP12" s="168"/>
      <c r="EQ12" s="166" t="s">
        <v>457</v>
      </c>
      <c r="ER12" s="167"/>
      <c r="ES12" s="168"/>
      <c r="ET12" s="166" t="s">
        <v>458</v>
      </c>
      <c r="EU12" s="167"/>
      <c r="EV12" s="168"/>
      <c r="EW12" s="166" t="s">
        <v>889</v>
      </c>
      <c r="EX12" s="167"/>
      <c r="EY12" s="168"/>
      <c r="EZ12" s="166" t="s">
        <v>460</v>
      </c>
      <c r="FA12" s="167"/>
      <c r="FB12" s="168"/>
      <c r="FC12" s="166" t="s">
        <v>461</v>
      </c>
      <c r="FD12" s="167"/>
      <c r="FE12" s="168"/>
      <c r="FF12" s="166" t="s">
        <v>459</v>
      </c>
      <c r="FG12" s="167"/>
      <c r="FH12" s="168"/>
      <c r="FI12" s="166" t="s">
        <v>894</v>
      </c>
      <c r="FJ12" s="167"/>
      <c r="FK12" s="168"/>
      <c r="FL12" s="166" t="s">
        <v>462</v>
      </c>
      <c r="FM12" s="167"/>
      <c r="FN12" s="168"/>
      <c r="FO12" s="166" t="s">
        <v>898</v>
      </c>
      <c r="FP12" s="167"/>
      <c r="FQ12" s="168"/>
      <c r="FR12" s="166" t="s">
        <v>464</v>
      </c>
      <c r="FS12" s="167"/>
      <c r="FT12" s="168"/>
      <c r="FU12" s="172" t="s">
        <v>1080</v>
      </c>
      <c r="FV12" s="173"/>
      <c r="FW12" s="174"/>
      <c r="FX12" s="166" t="s">
        <v>1081</v>
      </c>
      <c r="FY12" s="167"/>
      <c r="FZ12" s="168"/>
      <c r="GA12" s="166" t="s">
        <v>468</v>
      </c>
      <c r="GB12" s="167"/>
      <c r="GC12" s="168"/>
      <c r="GD12" s="166" t="s">
        <v>904</v>
      </c>
      <c r="GE12" s="167"/>
      <c r="GF12" s="168"/>
      <c r="GG12" s="166" t="s">
        <v>471</v>
      </c>
      <c r="GH12" s="167"/>
      <c r="GI12" s="168"/>
      <c r="GJ12" s="166" t="s">
        <v>910</v>
      </c>
      <c r="GK12" s="167"/>
      <c r="GL12" s="168"/>
      <c r="GM12" s="166" t="s">
        <v>914</v>
      </c>
      <c r="GN12" s="167"/>
      <c r="GO12" s="168"/>
      <c r="GP12" s="166" t="s">
        <v>1082</v>
      </c>
      <c r="GQ12" s="167"/>
      <c r="GR12" s="168"/>
      <c r="GS12" s="44"/>
      <c r="GT12" s="69"/>
      <c r="GV12" s="69"/>
      <c r="GY12" s="69"/>
      <c r="GZ12" s="69"/>
      <c r="HA12" s="69"/>
      <c r="HB12" s="69"/>
      <c r="HC12" s="69"/>
      <c r="HD12" s="69"/>
      <c r="HH12" s="69"/>
      <c r="HI12" s="69"/>
      <c r="HJ12" s="69"/>
    </row>
    <row r="13" spans="1:254" ht="100.5" customHeight="1" x14ac:dyDescent="0.3">
      <c r="A13" s="178"/>
      <c r="B13" s="178"/>
      <c r="C13" s="60" t="s">
        <v>805</v>
      </c>
      <c r="D13" s="60" t="s">
        <v>806</v>
      </c>
      <c r="E13" s="60" t="s">
        <v>32</v>
      </c>
      <c r="F13" s="60" t="s">
        <v>347</v>
      </c>
      <c r="G13" s="60" t="s">
        <v>808</v>
      </c>
      <c r="H13" s="60" t="s">
        <v>809</v>
      </c>
      <c r="I13" s="60" t="s">
        <v>270</v>
      </c>
      <c r="J13" s="60" t="s">
        <v>811</v>
      </c>
      <c r="K13" s="60" t="s">
        <v>812</v>
      </c>
      <c r="L13" s="60" t="s">
        <v>348</v>
      </c>
      <c r="M13" s="60" t="s">
        <v>349</v>
      </c>
      <c r="N13" s="60" t="s">
        <v>350</v>
      </c>
      <c r="O13" s="60" t="s">
        <v>814</v>
      </c>
      <c r="P13" s="60" t="s">
        <v>814</v>
      </c>
      <c r="Q13" s="60" t="s">
        <v>815</v>
      </c>
      <c r="R13" s="60" t="s">
        <v>817</v>
      </c>
      <c r="S13" s="60" t="s">
        <v>818</v>
      </c>
      <c r="T13" s="60" t="s">
        <v>819</v>
      </c>
      <c r="U13" s="60" t="s">
        <v>821</v>
      </c>
      <c r="V13" s="60" t="s">
        <v>822</v>
      </c>
      <c r="W13" s="60" t="s">
        <v>823</v>
      </c>
      <c r="X13" s="60" t="s">
        <v>192</v>
      </c>
      <c r="Y13" s="60" t="s">
        <v>202</v>
      </c>
      <c r="Z13" s="60" t="s">
        <v>204</v>
      </c>
      <c r="AA13" s="60" t="s">
        <v>351</v>
      </c>
      <c r="AB13" s="60" t="s">
        <v>352</v>
      </c>
      <c r="AC13" s="60" t="s">
        <v>353</v>
      </c>
      <c r="AD13" s="60" t="s">
        <v>354</v>
      </c>
      <c r="AE13" s="60" t="s">
        <v>355</v>
      </c>
      <c r="AF13" s="60" t="s">
        <v>824</v>
      </c>
      <c r="AG13" s="60" t="s">
        <v>360</v>
      </c>
      <c r="AH13" s="60" t="s">
        <v>361</v>
      </c>
      <c r="AI13" s="60" t="s">
        <v>826</v>
      </c>
      <c r="AJ13" s="60" t="s">
        <v>208</v>
      </c>
      <c r="AK13" s="60" t="s">
        <v>827</v>
      </c>
      <c r="AL13" s="60" t="s">
        <v>363</v>
      </c>
      <c r="AM13" s="60" t="s">
        <v>364</v>
      </c>
      <c r="AN13" s="60" t="s">
        <v>365</v>
      </c>
      <c r="AO13" s="60" t="s">
        <v>366</v>
      </c>
      <c r="AP13" s="60" t="s">
        <v>235</v>
      </c>
      <c r="AQ13" s="60" t="s">
        <v>729</v>
      </c>
      <c r="AR13" s="60" t="s">
        <v>236</v>
      </c>
      <c r="AS13" s="60" t="s">
        <v>829</v>
      </c>
      <c r="AT13" s="60" t="s">
        <v>830</v>
      </c>
      <c r="AU13" s="60" t="s">
        <v>85</v>
      </c>
      <c r="AV13" s="60" t="s">
        <v>370</v>
      </c>
      <c r="AW13" s="60" t="s">
        <v>371</v>
      </c>
      <c r="AX13" s="60" t="s">
        <v>372</v>
      </c>
      <c r="AY13" s="60" t="s">
        <v>373</v>
      </c>
      <c r="AZ13" s="60" t="s">
        <v>831</v>
      </c>
      <c r="BA13" s="60" t="s">
        <v>188</v>
      </c>
      <c r="BB13" s="60" t="s">
        <v>832</v>
      </c>
      <c r="BC13" s="60" t="s">
        <v>375</v>
      </c>
      <c r="BD13" s="60" t="s">
        <v>833</v>
      </c>
      <c r="BE13" s="60" t="s">
        <v>82</v>
      </c>
      <c r="BF13" s="60" t="s">
        <v>376</v>
      </c>
      <c r="BG13" s="60" t="s">
        <v>199</v>
      </c>
      <c r="BH13" s="60" t="s">
        <v>835</v>
      </c>
      <c r="BI13" s="60" t="s">
        <v>836</v>
      </c>
      <c r="BJ13" s="60" t="s">
        <v>837</v>
      </c>
      <c r="BK13" s="60" t="s">
        <v>272</v>
      </c>
      <c r="BL13" s="60" t="s">
        <v>367</v>
      </c>
      <c r="BM13" s="60" t="s">
        <v>368</v>
      </c>
      <c r="BN13" s="60" t="s">
        <v>271</v>
      </c>
      <c r="BO13" s="60" t="s">
        <v>67</v>
      </c>
      <c r="BP13" s="60" t="s">
        <v>838</v>
      </c>
      <c r="BQ13" s="60" t="s">
        <v>68</v>
      </c>
      <c r="BR13" s="60" t="s">
        <v>839</v>
      </c>
      <c r="BS13" s="60" t="s">
        <v>840</v>
      </c>
      <c r="BT13" s="60" t="s">
        <v>380</v>
      </c>
      <c r="BU13" s="60" t="s">
        <v>381</v>
      </c>
      <c r="BV13" s="62" t="s">
        <v>382</v>
      </c>
      <c r="BW13" s="63" t="s">
        <v>842</v>
      </c>
      <c r="BX13" s="60" t="s">
        <v>843</v>
      </c>
      <c r="BY13" s="60" t="s">
        <v>844</v>
      </c>
      <c r="BZ13" s="60" t="s">
        <v>211</v>
      </c>
      <c r="CA13" s="60" t="s">
        <v>212</v>
      </c>
      <c r="CB13" s="60" t="s">
        <v>396</v>
      </c>
      <c r="CC13" s="60" t="s">
        <v>846</v>
      </c>
      <c r="CD13" s="60" t="s">
        <v>847</v>
      </c>
      <c r="CE13" s="60" t="s">
        <v>848</v>
      </c>
      <c r="CF13" s="60" t="s">
        <v>849</v>
      </c>
      <c r="CG13" s="60" t="s">
        <v>850</v>
      </c>
      <c r="CH13" s="60" t="s">
        <v>851</v>
      </c>
      <c r="CI13" s="60" t="s">
        <v>397</v>
      </c>
      <c r="CJ13" s="60" t="s">
        <v>398</v>
      </c>
      <c r="CK13" s="60" t="s">
        <v>399</v>
      </c>
      <c r="CL13" s="60" t="s">
        <v>400</v>
      </c>
      <c r="CM13" s="60" t="s">
        <v>401</v>
      </c>
      <c r="CN13" s="62" t="s">
        <v>852</v>
      </c>
      <c r="CO13" s="60" t="s">
        <v>853</v>
      </c>
      <c r="CP13" s="60" t="s">
        <v>854</v>
      </c>
      <c r="CQ13" s="60" t="s">
        <v>855</v>
      </c>
      <c r="CR13" s="60" t="s">
        <v>224</v>
      </c>
      <c r="CS13" s="60" t="s">
        <v>856</v>
      </c>
      <c r="CT13" s="60" t="s">
        <v>225</v>
      </c>
      <c r="CU13" s="60" t="s">
        <v>412</v>
      </c>
      <c r="CV13" s="60" t="s">
        <v>413</v>
      </c>
      <c r="CW13" s="60" t="s">
        <v>414</v>
      </c>
      <c r="CX13" s="60" t="s">
        <v>406</v>
      </c>
      <c r="CY13" s="60" t="s">
        <v>407</v>
      </c>
      <c r="CZ13" s="60" t="s">
        <v>408</v>
      </c>
      <c r="DA13" s="60" t="s">
        <v>409</v>
      </c>
      <c r="DB13" s="60" t="s">
        <v>410</v>
      </c>
      <c r="DC13" s="60" t="s">
        <v>411</v>
      </c>
      <c r="DD13" s="60" t="s">
        <v>415</v>
      </c>
      <c r="DE13" s="60" t="s">
        <v>858</v>
      </c>
      <c r="DF13" s="60" t="s">
        <v>859</v>
      </c>
      <c r="DG13" s="60" t="s">
        <v>419</v>
      </c>
      <c r="DH13" s="60" t="s">
        <v>420</v>
      </c>
      <c r="DI13" s="60" t="s">
        <v>861</v>
      </c>
      <c r="DJ13" s="60" t="s">
        <v>862</v>
      </c>
      <c r="DK13" s="60" t="s">
        <v>416</v>
      </c>
      <c r="DL13" s="60" t="s">
        <v>863</v>
      </c>
      <c r="DM13" s="60" t="s">
        <v>417</v>
      </c>
      <c r="DN13" s="60" t="s">
        <v>865</v>
      </c>
      <c r="DO13" s="60" t="s">
        <v>866</v>
      </c>
      <c r="DP13" s="60" t="s">
        <v>418</v>
      </c>
      <c r="DQ13" s="60" t="s">
        <v>867</v>
      </c>
      <c r="DR13" s="60" t="s">
        <v>868</v>
      </c>
      <c r="DS13" s="60" t="s">
        <v>869</v>
      </c>
      <c r="DT13" s="60" t="s">
        <v>870</v>
      </c>
      <c r="DU13" s="60" t="s">
        <v>871</v>
      </c>
      <c r="DV13" s="60" t="s">
        <v>873</v>
      </c>
      <c r="DW13" s="60" t="s">
        <v>874</v>
      </c>
      <c r="DX13" s="60" t="s">
        <v>1078</v>
      </c>
      <c r="DY13" s="60" t="s">
        <v>875</v>
      </c>
      <c r="DZ13" s="60" t="s">
        <v>1079</v>
      </c>
      <c r="EA13" s="60" t="s">
        <v>876</v>
      </c>
      <c r="EB13" s="60" t="s">
        <v>422</v>
      </c>
      <c r="EC13" s="60" t="s">
        <v>423</v>
      </c>
      <c r="ED13" s="60" t="s">
        <v>877</v>
      </c>
      <c r="EE13" s="60" t="s">
        <v>277</v>
      </c>
      <c r="EF13" s="60" t="s">
        <v>424</v>
      </c>
      <c r="EG13" s="60" t="s">
        <v>878</v>
      </c>
      <c r="EH13" s="60" t="s">
        <v>425</v>
      </c>
      <c r="EI13" s="60" t="s">
        <v>426</v>
      </c>
      <c r="EJ13" s="60" t="s">
        <v>879</v>
      </c>
      <c r="EK13" s="60" t="s">
        <v>880</v>
      </c>
      <c r="EL13" s="60" t="s">
        <v>881</v>
      </c>
      <c r="EM13" s="60" t="s">
        <v>882</v>
      </c>
      <c r="EN13" s="60" t="s">
        <v>427</v>
      </c>
      <c r="EO13" s="60" t="s">
        <v>428</v>
      </c>
      <c r="EP13" s="60" t="s">
        <v>884</v>
      </c>
      <c r="EQ13" s="60" t="s">
        <v>429</v>
      </c>
      <c r="ER13" s="60" t="s">
        <v>430</v>
      </c>
      <c r="ES13" s="60" t="s">
        <v>885</v>
      </c>
      <c r="ET13" s="60" t="s">
        <v>886</v>
      </c>
      <c r="EU13" s="60" t="s">
        <v>887</v>
      </c>
      <c r="EV13" s="60" t="s">
        <v>888</v>
      </c>
      <c r="EW13" s="60" t="s">
        <v>890</v>
      </c>
      <c r="EX13" s="60" t="s">
        <v>891</v>
      </c>
      <c r="EY13" s="60" t="s">
        <v>892</v>
      </c>
      <c r="EZ13" s="60" t="s">
        <v>235</v>
      </c>
      <c r="FA13" s="60" t="s">
        <v>243</v>
      </c>
      <c r="FB13" s="60" t="s">
        <v>236</v>
      </c>
      <c r="FC13" s="60" t="s">
        <v>434</v>
      </c>
      <c r="FD13" s="60" t="s">
        <v>435</v>
      </c>
      <c r="FE13" s="60" t="s">
        <v>893</v>
      </c>
      <c r="FF13" s="60" t="s">
        <v>431</v>
      </c>
      <c r="FG13" s="60" t="s">
        <v>432</v>
      </c>
      <c r="FH13" s="60" t="s">
        <v>433</v>
      </c>
      <c r="FI13" s="60" t="s">
        <v>895</v>
      </c>
      <c r="FJ13" s="60" t="s">
        <v>896</v>
      </c>
      <c r="FK13" s="60" t="s">
        <v>897</v>
      </c>
      <c r="FL13" s="60" t="s">
        <v>436</v>
      </c>
      <c r="FM13" s="60" t="s">
        <v>437</v>
      </c>
      <c r="FN13" s="60" t="s">
        <v>438</v>
      </c>
      <c r="FO13" s="60" t="s">
        <v>899</v>
      </c>
      <c r="FP13" s="60" t="s">
        <v>900</v>
      </c>
      <c r="FQ13" s="60" t="s">
        <v>901</v>
      </c>
      <c r="FR13" s="60" t="s">
        <v>1133</v>
      </c>
      <c r="FS13" s="60" t="s">
        <v>439</v>
      </c>
      <c r="FT13" s="60" t="s">
        <v>440</v>
      </c>
      <c r="FU13" s="60" t="s">
        <v>441</v>
      </c>
      <c r="FV13" s="60" t="s">
        <v>275</v>
      </c>
      <c r="FW13" s="60" t="s">
        <v>442</v>
      </c>
      <c r="FX13" s="60" t="s">
        <v>443</v>
      </c>
      <c r="FY13" s="60" t="s">
        <v>902</v>
      </c>
      <c r="FZ13" s="60" t="s">
        <v>903</v>
      </c>
      <c r="GA13" s="60" t="s">
        <v>465</v>
      </c>
      <c r="GB13" s="60" t="s">
        <v>466</v>
      </c>
      <c r="GC13" s="60" t="s">
        <v>467</v>
      </c>
      <c r="GD13" s="60" t="s">
        <v>905</v>
      </c>
      <c r="GE13" s="60" t="s">
        <v>906</v>
      </c>
      <c r="GF13" s="60" t="s">
        <v>907</v>
      </c>
      <c r="GG13" s="60" t="s">
        <v>472</v>
      </c>
      <c r="GH13" s="60" t="s">
        <v>908</v>
      </c>
      <c r="GI13" s="60" t="s">
        <v>909</v>
      </c>
      <c r="GJ13" s="60" t="s">
        <v>911</v>
      </c>
      <c r="GK13" s="60" t="s">
        <v>912</v>
      </c>
      <c r="GL13" s="60" t="s">
        <v>913</v>
      </c>
      <c r="GM13" s="60" t="s">
        <v>473</v>
      </c>
      <c r="GN13" s="60" t="s">
        <v>474</v>
      </c>
      <c r="GO13" s="60" t="s">
        <v>475</v>
      </c>
      <c r="GP13" s="60" t="s">
        <v>915</v>
      </c>
      <c r="GQ13" s="60" t="s">
        <v>916</v>
      </c>
      <c r="GR13" s="60" t="s">
        <v>917</v>
      </c>
    </row>
    <row r="14" spans="1:254" ht="15.6" x14ac:dyDescent="0.3">
      <c r="A14" s="20">
        <v>1</v>
      </c>
      <c r="B14" s="13" t="s">
        <v>1147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 t="s">
        <v>1148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 t="s">
        <v>1149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 t="s">
        <v>1150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 t="s">
        <v>1151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 t="s">
        <v>1152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 t="s">
        <v>1153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 t="s">
        <v>1154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">
      <c r="A22" s="3">
        <v>9</v>
      </c>
      <c r="B22" s="4" t="s">
        <v>1155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3">
      <c r="A23" s="3">
        <v>10</v>
      </c>
      <c r="B23" s="4" t="s">
        <v>1156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6" x14ac:dyDescent="0.3">
      <c r="A24" s="3">
        <v>11</v>
      </c>
      <c r="B24" s="4" t="s">
        <v>1157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 t="s">
        <v>1158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 t="s">
        <v>1159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 t="s">
        <v>1160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 t="s">
        <v>1161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 t="s">
        <v>1162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 t="s">
        <v>1163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 t="s">
        <v>1164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 t="s">
        <v>1165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  <c r="DS32" s="4"/>
      <c r="DT32" s="4"/>
      <c r="DU32" s="4">
        <v>1</v>
      </c>
      <c r="DV32" s="4"/>
      <c r="DW32" s="4"/>
      <c r="DX32" s="4">
        <v>1</v>
      </c>
      <c r="DY32" s="4"/>
      <c r="DZ32" s="4"/>
      <c r="EA32" s="4">
        <v>1</v>
      </c>
      <c r="EB32" s="4"/>
      <c r="EC32" s="4"/>
      <c r="ED32" s="4">
        <v>1</v>
      </c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 t="s">
        <v>1166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 t="s">
        <v>1167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 t="s">
        <v>1168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101" t="s">
        <v>266</v>
      </c>
      <c r="B36" s="102"/>
      <c r="C36" s="88">
        <f t="shared" ref="C36:V36" si="0">SUM(C14:C35)</f>
        <v>10</v>
      </c>
      <c r="D36" s="88">
        <f t="shared" si="0"/>
        <v>11</v>
      </c>
      <c r="E36" s="88">
        <f t="shared" si="0"/>
        <v>1</v>
      </c>
      <c r="F36" s="88">
        <f t="shared" si="0"/>
        <v>10</v>
      </c>
      <c r="G36" s="88">
        <f t="shared" si="0"/>
        <v>11</v>
      </c>
      <c r="H36" s="88">
        <f t="shared" si="0"/>
        <v>1</v>
      </c>
      <c r="I36" s="88">
        <f t="shared" si="0"/>
        <v>10</v>
      </c>
      <c r="J36" s="88">
        <f t="shared" si="0"/>
        <v>11</v>
      </c>
      <c r="K36" s="88">
        <f t="shared" si="0"/>
        <v>1</v>
      </c>
      <c r="L36" s="88">
        <f t="shared" si="0"/>
        <v>10</v>
      </c>
      <c r="M36" s="88">
        <f t="shared" si="0"/>
        <v>11</v>
      </c>
      <c r="N36" s="88">
        <f t="shared" si="0"/>
        <v>1</v>
      </c>
      <c r="O36" s="88">
        <f t="shared" si="0"/>
        <v>10</v>
      </c>
      <c r="P36" s="88">
        <f t="shared" si="0"/>
        <v>11</v>
      </c>
      <c r="Q36" s="88">
        <f t="shared" si="0"/>
        <v>1</v>
      </c>
      <c r="R36" s="88">
        <f t="shared" si="0"/>
        <v>10</v>
      </c>
      <c r="S36" s="88">
        <f t="shared" si="0"/>
        <v>11</v>
      </c>
      <c r="T36" s="88">
        <f t="shared" si="0"/>
        <v>1</v>
      </c>
      <c r="U36" s="88">
        <f t="shared" si="0"/>
        <v>10</v>
      </c>
      <c r="V36" s="88">
        <f t="shared" si="0"/>
        <v>11</v>
      </c>
      <c r="W36" s="3">
        <f t="shared" ref="W36:BB36" si="1">SUM(W14:W35)</f>
        <v>1</v>
      </c>
      <c r="X36" s="3">
        <f t="shared" si="1"/>
        <v>10</v>
      </c>
      <c r="Y36" s="3">
        <f t="shared" si="1"/>
        <v>11</v>
      </c>
      <c r="Z36" s="3">
        <f t="shared" si="1"/>
        <v>1</v>
      </c>
      <c r="AA36" s="3">
        <f t="shared" si="1"/>
        <v>10</v>
      </c>
      <c r="AB36" s="3">
        <f t="shared" si="1"/>
        <v>11</v>
      </c>
      <c r="AC36" s="3">
        <f t="shared" si="1"/>
        <v>1</v>
      </c>
      <c r="AD36" s="3">
        <f t="shared" si="1"/>
        <v>10</v>
      </c>
      <c r="AE36" s="3">
        <f t="shared" si="1"/>
        <v>11</v>
      </c>
      <c r="AF36" s="3">
        <f t="shared" si="1"/>
        <v>1</v>
      </c>
      <c r="AG36" s="3">
        <f t="shared" si="1"/>
        <v>10</v>
      </c>
      <c r="AH36" s="3">
        <f t="shared" si="1"/>
        <v>11</v>
      </c>
      <c r="AI36" s="3">
        <f t="shared" si="1"/>
        <v>1</v>
      </c>
      <c r="AJ36" s="3">
        <f t="shared" si="1"/>
        <v>11</v>
      </c>
      <c r="AK36" s="3">
        <f t="shared" si="1"/>
        <v>10</v>
      </c>
      <c r="AL36" s="3">
        <f t="shared" si="1"/>
        <v>1</v>
      </c>
      <c r="AM36" s="3">
        <f t="shared" si="1"/>
        <v>11</v>
      </c>
      <c r="AN36" s="3">
        <f t="shared" si="1"/>
        <v>10</v>
      </c>
      <c r="AO36" s="3">
        <f t="shared" si="1"/>
        <v>1</v>
      </c>
      <c r="AP36" s="3">
        <f t="shared" si="1"/>
        <v>11</v>
      </c>
      <c r="AQ36" s="3">
        <f t="shared" si="1"/>
        <v>10</v>
      </c>
      <c r="AR36" s="3">
        <f t="shared" si="1"/>
        <v>1</v>
      </c>
      <c r="AS36" s="3">
        <f t="shared" si="1"/>
        <v>11</v>
      </c>
      <c r="AT36" s="3">
        <f t="shared" si="1"/>
        <v>10</v>
      </c>
      <c r="AU36" s="3">
        <f t="shared" si="1"/>
        <v>1</v>
      </c>
      <c r="AV36" s="3">
        <f t="shared" si="1"/>
        <v>11</v>
      </c>
      <c r="AW36" s="3">
        <f t="shared" si="1"/>
        <v>10</v>
      </c>
      <c r="AX36" s="3">
        <f t="shared" si="1"/>
        <v>1</v>
      </c>
      <c r="AY36" s="3">
        <f t="shared" si="1"/>
        <v>11</v>
      </c>
      <c r="AZ36" s="3">
        <f t="shared" si="1"/>
        <v>10</v>
      </c>
      <c r="BA36" s="3">
        <f t="shared" si="1"/>
        <v>1</v>
      </c>
      <c r="BB36" s="3">
        <f t="shared" si="1"/>
        <v>11</v>
      </c>
      <c r="BC36" s="3">
        <f t="shared" ref="BC36:CH36" si="2">SUM(BC14:BC35)</f>
        <v>10</v>
      </c>
      <c r="BD36" s="3">
        <f t="shared" si="2"/>
        <v>1</v>
      </c>
      <c r="BE36" s="3">
        <f t="shared" si="2"/>
        <v>11</v>
      </c>
      <c r="BF36" s="3">
        <f t="shared" si="2"/>
        <v>10</v>
      </c>
      <c r="BG36" s="3">
        <f t="shared" si="2"/>
        <v>1</v>
      </c>
      <c r="BH36" s="3">
        <f t="shared" si="2"/>
        <v>11</v>
      </c>
      <c r="BI36" s="3">
        <f t="shared" si="2"/>
        <v>10</v>
      </c>
      <c r="BJ36" s="3">
        <f t="shared" si="2"/>
        <v>1</v>
      </c>
      <c r="BK36" s="3">
        <f t="shared" si="2"/>
        <v>11</v>
      </c>
      <c r="BL36" s="3">
        <f t="shared" si="2"/>
        <v>10</v>
      </c>
      <c r="BM36" s="3">
        <f t="shared" si="2"/>
        <v>1</v>
      </c>
      <c r="BN36" s="3">
        <f t="shared" si="2"/>
        <v>11</v>
      </c>
      <c r="BO36" s="3">
        <f t="shared" si="2"/>
        <v>10</v>
      </c>
      <c r="BP36" s="3">
        <f t="shared" si="2"/>
        <v>1</v>
      </c>
      <c r="BQ36" s="3">
        <f t="shared" si="2"/>
        <v>11</v>
      </c>
      <c r="BR36" s="3">
        <f t="shared" si="2"/>
        <v>10</v>
      </c>
      <c r="BS36" s="3">
        <f t="shared" si="2"/>
        <v>1</v>
      </c>
      <c r="BT36" s="3">
        <f t="shared" si="2"/>
        <v>11</v>
      </c>
      <c r="BU36" s="3">
        <f t="shared" si="2"/>
        <v>10</v>
      </c>
      <c r="BV36" s="3">
        <f t="shared" si="2"/>
        <v>1</v>
      </c>
      <c r="BW36" s="3">
        <f t="shared" si="2"/>
        <v>11</v>
      </c>
      <c r="BX36" s="3">
        <f t="shared" si="2"/>
        <v>10</v>
      </c>
      <c r="BY36" s="3">
        <f t="shared" si="2"/>
        <v>1</v>
      </c>
      <c r="BZ36" s="88">
        <f t="shared" si="2"/>
        <v>11</v>
      </c>
      <c r="CA36" s="3">
        <f t="shared" si="2"/>
        <v>10</v>
      </c>
      <c r="CB36" s="3">
        <f t="shared" si="2"/>
        <v>1</v>
      </c>
      <c r="CC36" s="3">
        <f t="shared" si="2"/>
        <v>11</v>
      </c>
      <c r="CD36" s="3">
        <f t="shared" si="2"/>
        <v>10</v>
      </c>
      <c r="CE36" s="3">
        <f t="shared" si="2"/>
        <v>1</v>
      </c>
      <c r="CF36" s="3">
        <f t="shared" si="2"/>
        <v>11</v>
      </c>
      <c r="CG36" s="3">
        <f t="shared" si="2"/>
        <v>10</v>
      </c>
      <c r="CH36" s="3">
        <f t="shared" si="2"/>
        <v>1</v>
      </c>
      <c r="CI36" s="3">
        <f t="shared" ref="CI36:DN36" si="3">SUM(CI14:CI35)</f>
        <v>11</v>
      </c>
      <c r="CJ36" s="3">
        <f t="shared" si="3"/>
        <v>10</v>
      </c>
      <c r="CK36" s="3">
        <f t="shared" si="3"/>
        <v>1</v>
      </c>
      <c r="CL36" s="3">
        <f t="shared" si="3"/>
        <v>11</v>
      </c>
      <c r="CM36" s="3">
        <f t="shared" si="3"/>
        <v>10</v>
      </c>
      <c r="CN36" s="3">
        <f t="shared" si="3"/>
        <v>1</v>
      </c>
      <c r="CO36" s="3">
        <f t="shared" si="3"/>
        <v>10</v>
      </c>
      <c r="CP36" s="3">
        <f t="shared" si="3"/>
        <v>10</v>
      </c>
      <c r="CQ36" s="3">
        <f t="shared" si="3"/>
        <v>2</v>
      </c>
      <c r="CR36" s="3">
        <f t="shared" si="3"/>
        <v>10</v>
      </c>
      <c r="CS36" s="3">
        <f t="shared" si="3"/>
        <v>10</v>
      </c>
      <c r="CT36" s="3">
        <f t="shared" si="3"/>
        <v>2</v>
      </c>
      <c r="CU36" s="3">
        <f t="shared" si="3"/>
        <v>10</v>
      </c>
      <c r="CV36" s="3">
        <f t="shared" si="3"/>
        <v>10</v>
      </c>
      <c r="CW36" s="3">
        <f t="shared" si="3"/>
        <v>2</v>
      </c>
      <c r="CX36" s="3">
        <f t="shared" si="3"/>
        <v>10</v>
      </c>
      <c r="CY36" s="3">
        <f t="shared" si="3"/>
        <v>10</v>
      </c>
      <c r="CZ36" s="3">
        <f t="shared" si="3"/>
        <v>2</v>
      </c>
      <c r="DA36" s="3">
        <f t="shared" si="3"/>
        <v>10</v>
      </c>
      <c r="DB36" s="3">
        <f t="shared" si="3"/>
        <v>10</v>
      </c>
      <c r="DC36" s="3">
        <f t="shared" si="3"/>
        <v>2</v>
      </c>
      <c r="DD36" s="3">
        <f t="shared" si="3"/>
        <v>10</v>
      </c>
      <c r="DE36" s="3">
        <f t="shared" si="3"/>
        <v>10</v>
      </c>
      <c r="DF36" s="3">
        <f t="shared" si="3"/>
        <v>2</v>
      </c>
      <c r="DG36" s="3">
        <f t="shared" si="3"/>
        <v>10</v>
      </c>
      <c r="DH36" s="3">
        <f t="shared" si="3"/>
        <v>10</v>
      </c>
      <c r="DI36" s="3">
        <f t="shared" si="3"/>
        <v>2</v>
      </c>
      <c r="DJ36" s="3">
        <f t="shared" si="3"/>
        <v>10</v>
      </c>
      <c r="DK36" s="3">
        <f t="shared" si="3"/>
        <v>10</v>
      </c>
      <c r="DL36" s="3">
        <f t="shared" si="3"/>
        <v>2</v>
      </c>
      <c r="DM36" s="3">
        <f t="shared" si="3"/>
        <v>10</v>
      </c>
      <c r="DN36" s="3">
        <f t="shared" si="3"/>
        <v>10</v>
      </c>
      <c r="DO36" s="3">
        <f t="shared" ref="DO36:ET36" si="4">SUM(DO14:DO35)</f>
        <v>2</v>
      </c>
      <c r="DP36" s="3">
        <f t="shared" si="4"/>
        <v>10</v>
      </c>
      <c r="DQ36" s="3">
        <f t="shared" si="4"/>
        <v>10</v>
      </c>
      <c r="DR36" s="3">
        <f t="shared" si="4"/>
        <v>2</v>
      </c>
      <c r="DS36" s="3">
        <f t="shared" si="4"/>
        <v>10</v>
      </c>
      <c r="DT36" s="3">
        <f t="shared" si="4"/>
        <v>10</v>
      </c>
      <c r="DU36" s="3">
        <f t="shared" si="4"/>
        <v>2</v>
      </c>
      <c r="DV36" s="3">
        <f t="shared" si="4"/>
        <v>10</v>
      </c>
      <c r="DW36" s="3">
        <f t="shared" si="4"/>
        <v>10</v>
      </c>
      <c r="DX36" s="3">
        <f t="shared" si="4"/>
        <v>2</v>
      </c>
      <c r="DY36" s="3">
        <f t="shared" si="4"/>
        <v>10</v>
      </c>
      <c r="DZ36" s="3">
        <f t="shared" si="4"/>
        <v>9</v>
      </c>
      <c r="EA36" s="3">
        <f t="shared" si="4"/>
        <v>3</v>
      </c>
      <c r="EB36" s="3">
        <f t="shared" si="4"/>
        <v>10</v>
      </c>
      <c r="EC36" s="3">
        <f t="shared" si="4"/>
        <v>9</v>
      </c>
      <c r="ED36" s="3">
        <f t="shared" si="4"/>
        <v>3</v>
      </c>
      <c r="EE36" s="3">
        <f t="shared" si="4"/>
        <v>10</v>
      </c>
      <c r="EF36" s="3">
        <f t="shared" si="4"/>
        <v>9</v>
      </c>
      <c r="EG36" s="3">
        <f t="shared" si="4"/>
        <v>3</v>
      </c>
      <c r="EH36" s="3">
        <f t="shared" si="4"/>
        <v>10</v>
      </c>
      <c r="EI36" s="3">
        <f t="shared" si="4"/>
        <v>9</v>
      </c>
      <c r="EJ36" s="3">
        <f t="shared" si="4"/>
        <v>3</v>
      </c>
      <c r="EK36" s="3">
        <f t="shared" si="4"/>
        <v>10</v>
      </c>
      <c r="EL36" s="3">
        <f t="shared" si="4"/>
        <v>9</v>
      </c>
      <c r="EM36" s="3">
        <f t="shared" si="4"/>
        <v>3</v>
      </c>
      <c r="EN36" s="3">
        <f t="shared" si="4"/>
        <v>10</v>
      </c>
      <c r="EO36" s="3">
        <f t="shared" si="4"/>
        <v>9</v>
      </c>
      <c r="EP36" s="3">
        <f t="shared" si="4"/>
        <v>3</v>
      </c>
      <c r="EQ36" s="3">
        <f t="shared" si="4"/>
        <v>10</v>
      </c>
      <c r="ER36" s="3">
        <f t="shared" si="4"/>
        <v>9</v>
      </c>
      <c r="ES36" s="3">
        <f t="shared" si="4"/>
        <v>3</v>
      </c>
      <c r="ET36" s="3">
        <f t="shared" si="4"/>
        <v>10</v>
      </c>
      <c r="EU36" s="3">
        <f t="shared" ref="EU36:FZ36" si="5">SUM(EU14:EU35)</f>
        <v>9</v>
      </c>
      <c r="EV36" s="3">
        <f t="shared" si="5"/>
        <v>3</v>
      </c>
      <c r="EW36" s="3">
        <f t="shared" si="5"/>
        <v>10</v>
      </c>
      <c r="EX36" s="3">
        <f t="shared" si="5"/>
        <v>9</v>
      </c>
      <c r="EY36" s="3">
        <f t="shared" si="5"/>
        <v>3</v>
      </c>
      <c r="EZ36" s="3">
        <f t="shared" si="5"/>
        <v>10</v>
      </c>
      <c r="FA36" s="3">
        <f t="shared" si="5"/>
        <v>9</v>
      </c>
      <c r="FB36" s="3">
        <f t="shared" si="5"/>
        <v>3</v>
      </c>
      <c r="FC36" s="3">
        <f t="shared" si="5"/>
        <v>10</v>
      </c>
      <c r="FD36" s="3">
        <f t="shared" si="5"/>
        <v>9</v>
      </c>
      <c r="FE36" s="3">
        <f t="shared" si="5"/>
        <v>3</v>
      </c>
      <c r="FF36" s="3">
        <f t="shared" si="5"/>
        <v>10</v>
      </c>
      <c r="FG36" s="3">
        <f t="shared" si="5"/>
        <v>9</v>
      </c>
      <c r="FH36" s="3">
        <f t="shared" si="5"/>
        <v>3</v>
      </c>
      <c r="FI36" s="3">
        <f t="shared" si="5"/>
        <v>10</v>
      </c>
      <c r="FJ36" s="3">
        <f t="shared" si="5"/>
        <v>10</v>
      </c>
      <c r="FK36" s="3">
        <f t="shared" si="5"/>
        <v>2</v>
      </c>
      <c r="FL36" s="3">
        <f t="shared" si="5"/>
        <v>10</v>
      </c>
      <c r="FM36" s="3">
        <f t="shared" si="5"/>
        <v>10</v>
      </c>
      <c r="FN36" s="3">
        <f t="shared" si="5"/>
        <v>2</v>
      </c>
      <c r="FO36" s="3">
        <f t="shared" si="5"/>
        <v>10</v>
      </c>
      <c r="FP36" s="3">
        <f t="shared" si="5"/>
        <v>10</v>
      </c>
      <c r="FQ36" s="3">
        <f t="shared" si="5"/>
        <v>2</v>
      </c>
      <c r="FR36" s="3">
        <f t="shared" si="5"/>
        <v>10</v>
      </c>
      <c r="FS36" s="3">
        <f t="shared" si="5"/>
        <v>10</v>
      </c>
      <c r="FT36" s="3">
        <f t="shared" si="5"/>
        <v>2</v>
      </c>
      <c r="FU36" s="3">
        <f t="shared" si="5"/>
        <v>10</v>
      </c>
      <c r="FV36" s="3">
        <f t="shared" si="5"/>
        <v>10</v>
      </c>
      <c r="FW36" s="3">
        <f t="shared" si="5"/>
        <v>2</v>
      </c>
      <c r="FX36" s="3">
        <f t="shared" si="5"/>
        <v>10</v>
      </c>
      <c r="FY36" s="3">
        <f t="shared" si="5"/>
        <v>10</v>
      </c>
      <c r="FZ36" s="3">
        <f t="shared" si="5"/>
        <v>2</v>
      </c>
      <c r="GA36" s="78">
        <f t="shared" ref="GA36:GR36" si="6">SUM(GA14:GA35)</f>
        <v>9</v>
      </c>
      <c r="GB36" s="3">
        <f t="shared" si="6"/>
        <v>9</v>
      </c>
      <c r="GC36" s="3">
        <f t="shared" si="6"/>
        <v>4</v>
      </c>
      <c r="GD36" s="78">
        <f t="shared" si="6"/>
        <v>9</v>
      </c>
      <c r="GE36" s="3">
        <f t="shared" si="6"/>
        <v>9</v>
      </c>
      <c r="GF36" s="3">
        <f t="shared" si="6"/>
        <v>4</v>
      </c>
      <c r="GG36" s="78">
        <f t="shared" si="6"/>
        <v>9</v>
      </c>
      <c r="GH36" s="3">
        <f t="shared" si="6"/>
        <v>9</v>
      </c>
      <c r="GI36" s="3">
        <f t="shared" si="6"/>
        <v>4</v>
      </c>
      <c r="GJ36" s="78">
        <f t="shared" si="6"/>
        <v>9</v>
      </c>
      <c r="GK36" s="3">
        <f t="shared" si="6"/>
        <v>9</v>
      </c>
      <c r="GL36" s="3">
        <f t="shared" si="6"/>
        <v>4</v>
      </c>
      <c r="GM36" s="78">
        <f t="shared" si="6"/>
        <v>9</v>
      </c>
      <c r="GN36" s="3">
        <f t="shared" si="6"/>
        <v>9</v>
      </c>
      <c r="GO36" s="3">
        <f t="shared" si="6"/>
        <v>4</v>
      </c>
      <c r="GP36" s="78">
        <f t="shared" si="6"/>
        <v>9</v>
      </c>
      <c r="GQ36" s="76">
        <f t="shared" si="6"/>
        <v>9</v>
      </c>
      <c r="GR36" s="76">
        <f t="shared" si="6"/>
        <v>4</v>
      </c>
    </row>
    <row r="37" spans="1:254" ht="37.5" customHeight="1" x14ac:dyDescent="0.3">
      <c r="A37" s="105" t="s">
        <v>686</v>
      </c>
      <c r="B37" s="106"/>
      <c r="C37" s="10">
        <f>C36*100/22</f>
        <v>45.454545454545453</v>
      </c>
      <c r="D37" s="10">
        <f t="shared" ref="D37:BO37" si="7">D36*100/22</f>
        <v>50</v>
      </c>
      <c r="E37" s="10">
        <f t="shared" si="7"/>
        <v>4.5454545454545459</v>
      </c>
      <c r="F37" s="10">
        <f t="shared" si="7"/>
        <v>45.454545454545453</v>
      </c>
      <c r="G37" s="10">
        <f t="shared" si="7"/>
        <v>50</v>
      </c>
      <c r="H37" s="10">
        <f t="shared" si="7"/>
        <v>4.5454545454545459</v>
      </c>
      <c r="I37" s="10">
        <f t="shared" si="7"/>
        <v>45.454545454545453</v>
      </c>
      <c r="J37" s="10">
        <f t="shared" si="7"/>
        <v>50</v>
      </c>
      <c r="K37" s="10">
        <f t="shared" si="7"/>
        <v>4.5454545454545459</v>
      </c>
      <c r="L37" s="10">
        <f t="shared" si="7"/>
        <v>45.454545454545453</v>
      </c>
      <c r="M37" s="10">
        <f t="shared" si="7"/>
        <v>50</v>
      </c>
      <c r="N37" s="10">
        <f t="shared" si="7"/>
        <v>4.5454545454545459</v>
      </c>
      <c r="O37" s="10">
        <f t="shared" si="7"/>
        <v>45.454545454545453</v>
      </c>
      <c r="P37" s="10">
        <f t="shared" si="7"/>
        <v>50</v>
      </c>
      <c r="Q37" s="10">
        <f t="shared" si="7"/>
        <v>4.5454545454545459</v>
      </c>
      <c r="R37" s="10">
        <f t="shared" si="7"/>
        <v>45.454545454545453</v>
      </c>
      <c r="S37" s="10">
        <f t="shared" si="7"/>
        <v>50</v>
      </c>
      <c r="T37" s="10">
        <f t="shared" si="7"/>
        <v>4.5454545454545459</v>
      </c>
      <c r="U37" s="10">
        <f t="shared" si="7"/>
        <v>45.454545454545453</v>
      </c>
      <c r="V37" s="10">
        <f t="shared" si="7"/>
        <v>50</v>
      </c>
      <c r="W37" s="10">
        <f t="shared" si="7"/>
        <v>4.5454545454545459</v>
      </c>
      <c r="X37" s="10">
        <f t="shared" si="7"/>
        <v>45.454545454545453</v>
      </c>
      <c r="Y37" s="10">
        <f t="shared" si="7"/>
        <v>50</v>
      </c>
      <c r="Z37" s="10">
        <f t="shared" si="7"/>
        <v>4.5454545454545459</v>
      </c>
      <c r="AA37" s="10">
        <f t="shared" si="7"/>
        <v>45.454545454545453</v>
      </c>
      <c r="AB37" s="10">
        <f t="shared" si="7"/>
        <v>50</v>
      </c>
      <c r="AC37" s="10">
        <f t="shared" si="7"/>
        <v>4.5454545454545459</v>
      </c>
      <c r="AD37" s="10">
        <f t="shared" si="7"/>
        <v>45.454545454545453</v>
      </c>
      <c r="AE37" s="10">
        <f t="shared" si="7"/>
        <v>50</v>
      </c>
      <c r="AF37" s="10">
        <f t="shared" si="7"/>
        <v>4.5454545454545459</v>
      </c>
      <c r="AG37" s="10">
        <f t="shared" si="7"/>
        <v>45.454545454545453</v>
      </c>
      <c r="AH37" s="10">
        <f t="shared" si="7"/>
        <v>50</v>
      </c>
      <c r="AI37" s="10">
        <f t="shared" si="7"/>
        <v>4.5454545454545459</v>
      </c>
      <c r="AJ37" s="10">
        <f t="shared" si="7"/>
        <v>50</v>
      </c>
      <c r="AK37" s="10">
        <f t="shared" si="7"/>
        <v>45.454545454545453</v>
      </c>
      <c r="AL37" s="10">
        <f t="shared" si="7"/>
        <v>4.5454545454545459</v>
      </c>
      <c r="AM37" s="10">
        <f t="shared" si="7"/>
        <v>50</v>
      </c>
      <c r="AN37" s="10">
        <f t="shared" si="7"/>
        <v>45.454545454545453</v>
      </c>
      <c r="AO37" s="10">
        <f t="shared" si="7"/>
        <v>4.5454545454545459</v>
      </c>
      <c r="AP37" s="10">
        <f t="shared" si="7"/>
        <v>50</v>
      </c>
      <c r="AQ37" s="10">
        <f t="shared" si="7"/>
        <v>45.454545454545453</v>
      </c>
      <c r="AR37" s="10">
        <f t="shared" si="7"/>
        <v>4.5454545454545459</v>
      </c>
      <c r="AS37" s="10">
        <f t="shared" si="7"/>
        <v>50</v>
      </c>
      <c r="AT37" s="10">
        <f t="shared" si="7"/>
        <v>45.454545454545453</v>
      </c>
      <c r="AU37" s="10">
        <f t="shared" si="7"/>
        <v>4.5454545454545459</v>
      </c>
      <c r="AV37" s="10">
        <f t="shared" si="7"/>
        <v>50</v>
      </c>
      <c r="AW37" s="10">
        <f t="shared" si="7"/>
        <v>45.454545454545453</v>
      </c>
      <c r="AX37" s="10">
        <f t="shared" si="7"/>
        <v>4.5454545454545459</v>
      </c>
      <c r="AY37" s="10">
        <f t="shared" si="7"/>
        <v>50</v>
      </c>
      <c r="AZ37" s="10">
        <f t="shared" si="7"/>
        <v>45.454545454545453</v>
      </c>
      <c r="BA37" s="10">
        <f t="shared" si="7"/>
        <v>4.5454545454545459</v>
      </c>
      <c r="BB37" s="10">
        <f t="shared" si="7"/>
        <v>50</v>
      </c>
      <c r="BC37" s="10">
        <f t="shared" si="7"/>
        <v>45.454545454545453</v>
      </c>
      <c r="BD37" s="10">
        <f t="shared" si="7"/>
        <v>4.5454545454545459</v>
      </c>
      <c r="BE37" s="10">
        <f t="shared" si="7"/>
        <v>50</v>
      </c>
      <c r="BF37" s="10">
        <f t="shared" si="7"/>
        <v>45.454545454545453</v>
      </c>
      <c r="BG37" s="10">
        <f t="shared" si="7"/>
        <v>4.5454545454545459</v>
      </c>
      <c r="BH37" s="10">
        <f t="shared" si="7"/>
        <v>50</v>
      </c>
      <c r="BI37" s="10">
        <f t="shared" si="7"/>
        <v>45.454545454545453</v>
      </c>
      <c r="BJ37" s="10">
        <f t="shared" si="7"/>
        <v>4.5454545454545459</v>
      </c>
      <c r="BK37" s="10">
        <f t="shared" si="7"/>
        <v>50</v>
      </c>
      <c r="BL37" s="10">
        <f t="shared" si="7"/>
        <v>45.454545454545453</v>
      </c>
      <c r="BM37" s="10">
        <f t="shared" si="7"/>
        <v>4.5454545454545459</v>
      </c>
      <c r="BN37" s="10">
        <f t="shared" si="7"/>
        <v>50</v>
      </c>
      <c r="BO37" s="10">
        <f t="shared" si="7"/>
        <v>45.454545454545453</v>
      </c>
      <c r="BP37" s="10">
        <f t="shared" ref="BP37:EA37" si="8">BP36*100/22</f>
        <v>4.5454545454545459</v>
      </c>
      <c r="BQ37" s="10">
        <f t="shared" si="8"/>
        <v>50</v>
      </c>
      <c r="BR37" s="10">
        <f t="shared" si="8"/>
        <v>45.454545454545453</v>
      </c>
      <c r="BS37" s="10">
        <f t="shared" si="8"/>
        <v>4.5454545454545459</v>
      </c>
      <c r="BT37" s="10">
        <f t="shared" si="8"/>
        <v>50</v>
      </c>
      <c r="BU37" s="10">
        <f t="shared" si="8"/>
        <v>45.454545454545453</v>
      </c>
      <c r="BV37" s="10">
        <f t="shared" si="8"/>
        <v>4.5454545454545459</v>
      </c>
      <c r="BW37" s="10">
        <f t="shared" si="8"/>
        <v>50</v>
      </c>
      <c r="BX37" s="10">
        <f t="shared" si="8"/>
        <v>45.454545454545453</v>
      </c>
      <c r="BY37" s="10">
        <f t="shared" si="8"/>
        <v>4.5454545454545459</v>
      </c>
      <c r="BZ37" s="10">
        <f t="shared" si="8"/>
        <v>50</v>
      </c>
      <c r="CA37" s="10">
        <f t="shared" si="8"/>
        <v>45.454545454545453</v>
      </c>
      <c r="CB37" s="10">
        <f t="shared" si="8"/>
        <v>4.5454545454545459</v>
      </c>
      <c r="CC37" s="10">
        <f t="shared" si="8"/>
        <v>50</v>
      </c>
      <c r="CD37" s="10">
        <f t="shared" si="8"/>
        <v>45.454545454545453</v>
      </c>
      <c r="CE37" s="10">
        <f t="shared" si="8"/>
        <v>4.5454545454545459</v>
      </c>
      <c r="CF37" s="10">
        <f t="shared" si="8"/>
        <v>50</v>
      </c>
      <c r="CG37" s="10">
        <f t="shared" si="8"/>
        <v>45.454545454545453</v>
      </c>
      <c r="CH37" s="10">
        <f t="shared" si="8"/>
        <v>4.5454545454545459</v>
      </c>
      <c r="CI37" s="10">
        <f t="shared" si="8"/>
        <v>50</v>
      </c>
      <c r="CJ37" s="10">
        <f t="shared" si="8"/>
        <v>45.454545454545453</v>
      </c>
      <c r="CK37" s="10">
        <f t="shared" si="8"/>
        <v>4.5454545454545459</v>
      </c>
      <c r="CL37" s="10">
        <f t="shared" si="8"/>
        <v>50</v>
      </c>
      <c r="CM37" s="10">
        <f t="shared" si="8"/>
        <v>45.454545454545453</v>
      </c>
      <c r="CN37" s="10">
        <f t="shared" si="8"/>
        <v>4.5454545454545459</v>
      </c>
      <c r="CO37" s="10">
        <f t="shared" si="8"/>
        <v>45.454545454545453</v>
      </c>
      <c r="CP37" s="10">
        <f t="shared" si="8"/>
        <v>45.454545454545453</v>
      </c>
      <c r="CQ37" s="10">
        <f t="shared" si="8"/>
        <v>9.0909090909090917</v>
      </c>
      <c r="CR37" s="10">
        <f t="shared" si="8"/>
        <v>45.454545454545453</v>
      </c>
      <c r="CS37" s="10">
        <f t="shared" si="8"/>
        <v>45.454545454545453</v>
      </c>
      <c r="CT37" s="10">
        <f t="shared" si="8"/>
        <v>9.0909090909090917</v>
      </c>
      <c r="CU37" s="10">
        <f t="shared" si="8"/>
        <v>45.454545454545453</v>
      </c>
      <c r="CV37" s="10">
        <f t="shared" si="8"/>
        <v>45.454545454545453</v>
      </c>
      <c r="CW37" s="10">
        <f t="shared" si="8"/>
        <v>9.0909090909090917</v>
      </c>
      <c r="CX37" s="10">
        <f t="shared" si="8"/>
        <v>45.454545454545453</v>
      </c>
      <c r="CY37" s="10">
        <f t="shared" si="8"/>
        <v>45.454545454545453</v>
      </c>
      <c r="CZ37" s="10">
        <f t="shared" si="8"/>
        <v>9.0909090909090917</v>
      </c>
      <c r="DA37" s="10">
        <f t="shared" si="8"/>
        <v>45.454545454545453</v>
      </c>
      <c r="DB37" s="10">
        <f t="shared" si="8"/>
        <v>45.454545454545453</v>
      </c>
      <c r="DC37" s="10">
        <f t="shared" si="8"/>
        <v>9.0909090909090917</v>
      </c>
      <c r="DD37" s="10">
        <f t="shared" si="8"/>
        <v>45.454545454545453</v>
      </c>
      <c r="DE37" s="10">
        <f t="shared" si="8"/>
        <v>45.454545454545453</v>
      </c>
      <c r="DF37" s="10">
        <f t="shared" si="8"/>
        <v>9.0909090909090917</v>
      </c>
      <c r="DG37" s="10">
        <f t="shared" si="8"/>
        <v>45.454545454545453</v>
      </c>
      <c r="DH37" s="10">
        <f t="shared" si="8"/>
        <v>45.454545454545453</v>
      </c>
      <c r="DI37" s="10">
        <f t="shared" si="8"/>
        <v>9.0909090909090917</v>
      </c>
      <c r="DJ37" s="10">
        <f t="shared" si="8"/>
        <v>45.454545454545453</v>
      </c>
      <c r="DK37" s="10">
        <f t="shared" si="8"/>
        <v>45.454545454545453</v>
      </c>
      <c r="DL37" s="10">
        <f t="shared" si="8"/>
        <v>9.0909090909090917</v>
      </c>
      <c r="DM37" s="10">
        <f t="shared" si="8"/>
        <v>45.454545454545453</v>
      </c>
      <c r="DN37" s="10">
        <f t="shared" si="8"/>
        <v>45.454545454545453</v>
      </c>
      <c r="DO37" s="10">
        <f t="shared" si="8"/>
        <v>9.0909090909090917</v>
      </c>
      <c r="DP37" s="10">
        <f t="shared" si="8"/>
        <v>45.454545454545453</v>
      </c>
      <c r="DQ37" s="10">
        <f t="shared" si="8"/>
        <v>45.454545454545453</v>
      </c>
      <c r="DR37" s="10">
        <f t="shared" si="8"/>
        <v>9.0909090909090917</v>
      </c>
      <c r="DS37" s="10">
        <f t="shared" si="8"/>
        <v>45.454545454545453</v>
      </c>
      <c r="DT37" s="10">
        <f t="shared" si="8"/>
        <v>45.454545454545453</v>
      </c>
      <c r="DU37" s="10">
        <f t="shared" si="8"/>
        <v>9.0909090909090917</v>
      </c>
      <c r="DV37" s="10">
        <f t="shared" si="8"/>
        <v>45.454545454545453</v>
      </c>
      <c r="DW37" s="10">
        <f t="shared" si="8"/>
        <v>45.454545454545453</v>
      </c>
      <c r="DX37" s="10">
        <f t="shared" si="8"/>
        <v>9.0909090909090917</v>
      </c>
      <c r="DY37" s="10">
        <f t="shared" si="8"/>
        <v>45.454545454545453</v>
      </c>
      <c r="DZ37" s="10">
        <f t="shared" si="8"/>
        <v>40.909090909090907</v>
      </c>
      <c r="EA37" s="10">
        <f t="shared" si="8"/>
        <v>13.636363636363637</v>
      </c>
      <c r="EB37" s="10">
        <f t="shared" ref="EB37:GM37" si="9">EB36*100/22</f>
        <v>45.454545454545453</v>
      </c>
      <c r="EC37" s="10">
        <f t="shared" si="9"/>
        <v>40.909090909090907</v>
      </c>
      <c r="ED37" s="10">
        <f t="shared" si="9"/>
        <v>13.636363636363637</v>
      </c>
      <c r="EE37" s="10">
        <f t="shared" si="9"/>
        <v>45.454545454545453</v>
      </c>
      <c r="EF37" s="10">
        <f t="shared" si="9"/>
        <v>40.909090909090907</v>
      </c>
      <c r="EG37" s="10">
        <f t="shared" si="9"/>
        <v>13.636363636363637</v>
      </c>
      <c r="EH37" s="10">
        <f t="shared" si="9"/>
        <v>45.454545454545453</v>
      </c>
      <c r="EI37" s="10">
        <f t="shared" si="9"/>
        <v>40.909090909090907</v>
      </c>
      <c r="EJ37" s="10">
        <f t="shared" si="9"/>
        <v>13.636363636363637</v>
      </c>
      <c r="EK37" s="10">
        <f t="shared" si="9"/>
        <v>45.454545454545453</v>
      </c>
      <c r="EL37" s="10">
        <f t="shared" si="9"/>
        <v>40.909090909090907</v>
      </c>
      <c r="EM37" s="10">
        <f t="shared" si="9"/>
        <v>13.636363636363637</v>
      </c>
      <c r="EN37" s="10">
        <f t="shared" si="9"/>
        <v>45.454545454545453</v>
      </c>
      <c r="EO37" s="10">
        <f t="shared" si="9"/>
        <v>40.909090909090907</v>
      </c>
      <c r="EP37" s="10">
        <f t="shared" si="9"/>
        <v>13.636363636363637</v>
      </c>
      <c r="EQ37" s="10">
        <f t="shared" si="9"/>
        <v>45.454545454545453</v>
      </c>
      <c r="ER37" s="10">
        <f t="shared" si="9"/>
        <v>40.909090909090907</v>
      </c>
      <c r="ES37" s="10">
        <f t="shared" si="9"/>
        <v>13.636363636363637</v>
      </c>
      <c r="ET37" s="10">
        <f t="shared" si="9"/>
        <v>45.454545454545453</v>
      </c>
      <c r="EU37" s="10">
        <f t="shared" si="9"/>
        <v>40.909090909090907</v>
      </c>
      <c r="EV37" s="10">
        <f t="shared" si="9"/>
        <v>13.636363636363637</v>
      </c>
      <c r="EW37" s="10">
        <f t="shared" si="9"/>
        <v>45.454545454545453</v>
      </c>
      <c r="EX37" s="10">
        <f t="shared" si="9"/>
        <v>40.909090909090907</v>
      </c>
      <c r="EY37" s="10">
        <f t="shared" si="9"/>
        <v>13.636363636363637</v>
      </c>
      <c r="EZ37" s="10">
        <f t="shared" si="9"/>
        <v>45.454545454545453</v>
      </c>
      <c r="FA37" s="10">
        <f t="shared" si="9"/>
        <v>40.909090909090907</v>
      </c>
      <c r="FB37" s="10">
        <f t="shared" si="9"/>
        <v>13.636363636363637</v>
      </c>
      <c r="FC37" s="10">
        <f t="shared" si="9"/>
        <v>45.454545454545453</v>
      </c>
      <c r="FD37" s="10">
        <f t="shared" si="9"/>
        <v>40.909090909090907</v>
      </c>
      <c r="FE37" s="10">
        <f t="shared" si="9"/>
        <v>13.636363636363637</v>
      </c>
      <c r="FF37" s="10">
        <f t="shared" si="9"/>
        <v>45.454545454545453</v>
      </c>
      <c r="FG37" s="10">
        <f t="shared" si="9"/>
        <v>40.909090909090907</v>
      </c>
      <c r="FH37" s="10">
        <f t="shared" si="9"/>
        <v>13.636363636363637</v>
      </c>
      <c r="FI37" s="10">
        <f t="shared" si="9"/>
        <v>45.454545454545453</v>
      </c>
      <c r="FJ37" s="10">
        <f t="shared" si="9"/>
        <v>45.454545454545453</v>
      </c>
      <c r="FK37" s="10">
        <f t="shared" si="9"/>
        <v>9.0909090909090917</v>
      </c>
      <c r="FL37" s="10">
        <f t="shared" si="9"/>
        <v>45.454545454545453</v>
      </c>
      <c r="FM37" s="10">
        <f t="shared" si="9"/>
        <v>45.454545454545453</v>
      </c>
      <c r="FN37" s="10">
        <f t="shared" si="9"/>
        <v>9.0909090909090917</v>
      </c>
      <c r="FO37" s="10">
        <f t="shared" si="9"/>
        <v>45.454545454545453</v>
      </c>
      <c r="FP37" s="10">
        <f t="shared" si="9"/>
        <v>45.454545454545453</v>
      </c>
      <c r="FQ37" s="10">
        <f t="shared" si="9"/>
        <v>9.0909090909090917</v>
      </c>
      <c r="FR37" s="10">
        <f t="shared" si="9"/>
        <v>45.454545454545453</v>
      </c>
      <c r="FS37" s="10">
        <f t="shared" si="9"/>
        <v>45.454545454545453</v>
      </c>
      <c r="FT37" s="10">
        <f t="shared" si="9"/>
        <v>9.0909090909090917</v>
      </c>
      <c r="FU37" s="10">
        <f t="shared" si="9"/>
        <v>45.454545454545453</v>
      </c>
      <c r="FV37" s="10">
        <f t="shared" si="9"/>
        <v>45.454545454545453</v>
      </c>
      <c r="FW37" s="10">
        <f t="shared" si="9"/>
        <v>9.0909090909090917</v>
      </c>
      <c r="FX37" s="10">
        <f t="shared" si="9"/>
        <v>45.454545454545453</v>
      </c>
      <c r="FY37" s="10">
        <f t="shared" si="9"/>
        <v>45.454545454545453</v>
      </c>
      <c r="FZ37" s="10">
        <f t="shared" si="9"/>
        <v>9.0909090909090917</v>
      </c>
      <c r="GA37" s="10">
        <f t="shared" si="9"/>
        <v>40.909090909090907</v>
      </c>
      <c r="GB37" s="10">
        <f t="shared" si="9"/>
        <v>40.909090909090907</v>
      </c>
      <c r="GC37" s="10">
        <f t="shared" si="9"/>
        <v>18.181818181818183</v>
      </c>
      <c r="GD37" s="10">
        <f t="shared" si="9"/>
        <v>40.909090909090907</v>
      </c>
      <c r="GE37" s="10">
        <f t="shared" si="9"/>
        <v>40.909090909090907</v>
      </c>
      <c r="GF37" s="10">
        <f t="shared" si="9"/>
        <v>18.181818181818183</v>
      </c>
      <c r="GG37" s="10">
        <f t="shared" si="9"/>
        <v>40.909090909090907</v>
      </c>
      <c r="GH37" s="10">
        <f t="shared" si="9"/>
        <v>40.909090909090907</v>
      </c>
      <c r="GI37" s="10">
        <f t="shared" si="9"/>
        <v>18.181818181818183</v>
      </c>
      <c r="GJ37" s="10">
        <f t="shared" si="9"/>
        <v>40.909090909090907</v>
      </c>
      <c r="GK37" s="10">
        <f t="shared" si="9"/>
        <v>40.909090909090907</v>
      </c>
      <c r="GL37" s="10">
        <f t="shared" si="9"/>
        <v>18.181818181818183</v>
      </c>
      <c r="GM37" s="10">
        <f t="shared" si="9"/>
        <v>40.909090909090907</v>
      </c>
      <c r="GN37" s="10">
        <f t="shared" ref="GN37:GR37" si="10">GN36*100/22</f>
        <v>40.909090909090907</v>
      </c>
      <c r="GO37" s="10">
        <f t="shared" si="10"/>
        <v>18.181818181818183</v>
      </c>
      <c r="GP37" s="10">
        <f t="shared" si="10"/>
        <v>40.909090909090907</v>
      </c>
      <c r="GQ37" s="10">
        <f t="shared" si="10"/>
        <v>40.909090909090907</v>
      </c>
      <c r="GR37" s="10">
        <f t="shared" si="10"/>
        <v>18.181818181818183</v>
      </c>
    </row>
    <row r="39" spans="1:254" x14ac:dyDescent="0.3">
      <c r="B39" s="188" t="s">
        <v>656</v>
      </c>
      <c r="C39" s="188"/>
      <c r="D39" s="188"/>
      <c r="E39" s="188"/>
      <c r="F39" s="89"/>
      <c r="G39" s="89"/>
      <c r="H39" s="89"/>
      <c r="I39" s="89"/>
      <c r="J39" s="89"/>
      <c r="K39" s="89"/>
      <c r="L39" s="90"/>
      <c r="M39" s="89"/>
    </row>
    <row r="40" spans="1:254" x14ac:dyDescent="0.3">
      <c r="B40" s="83" t="s">
        <v>657</v>
      </c>
      <c r="C40" s="91" t="s">
        <v>675</v>
      </c>
      <c r="D40" s="34">
        <f t="shared" ref="D40:D41" si="11">E40/100*22</f>
        <v>9.9999999999999982</v>
      </c>
      <c r="E40" s="34">
        <f>(C37+F37+I37+L37+O37+R37)/6</f>
        <v>45.454545454545446</v>
      </c>
      <c r="F40" s="89"/>
      <c r="G40" s="89"/>
      <c r="H40" s="89"/>
      <c r="I40" s="89"/>
      <c r="J40" s="89"/>
      <c r="K40" s="89"/>
      <c r="L40" s="89"/>
      <c r="M40" s="89"/>
    </row>
    <row r="41" spans="1:254" x14ac:dyDescent="0.3">
      <c r="B41" s="83" t="s">
        <v>658</v>
      </c>
      <c r="C41" s="91" t="s">
        <v>675</v>
      </c>
      <c r="D41" s="34">
        <f t="shared" si="11"/>
        <v>11</v>
      </c>
      <c r="E41" s="34">
        <f>(D37+G37+J37+M37+P37+S37)/6</f>
        <v>50</v>
      </c>
      <c r="F41" s="89"/>
      <c r="G41" s="89"/>
      <c r="H41" s="89" t="s">
        <v>1140</v>
      </c>
      <c r="I41" s="89"/>
      <c r="J41" s="89"/>
      <c r="K41" s="89"/>
      <c r="L41" s="89"/>
      <c r="M41" s="89"/>
    </row>
    <row r="42" spans="1:254" x14ac:dyDescent="0.3">
      <c r="B42" s="83" t="s">
        <v>659</v>
      </c>
      <c r="C42" s="91" t="s">
        <v>675</v>
      </c>
      <c r="D42" s="34">
        <f>E42/100*22</f>
        <v>1</v>
      </c>
      <c r="E42" s="34">
        <f>(E37+H37+K37+N37+Q37+T37)/6</f>
        <v>4.5454545454545459</v>
      </c>
      <c r="F42" s="89"/>
      <c r="G42" s="89"/>
      <c r="H42" s="89"/>
      <c r="I42" s="89"/>
      <c r="J42" s="89"/>
      <c r="K42" s="89"/>
      <c r="L42" s="89"/>
      <c r="M42" s="89"/>
    </row>
    <row r="43" spans="1:254" x14ac:dyDescent="0.3">
      <c r="B43" s="91"/>
      <c r="C43" s="91"/>
      <c r="D43" s="33">
        <f>SUM(D40:D42)</f>
        <v>22</v>
      </c>
      <c r="E43" s="33">
        <f>SUM(E40:E42)</f>
        <v>99.999999999999986</v>
      </c>
      <c r="F43" s="89"/>
      <c r="G43" s="89"/>
      <c r="H43" s="89"/>
      <c r="I43" s="89"/>
      <c r="J43" s="89"/>
      <c r="K43" s="89"/>
      <c r="L43" s="89"/>
      <c r="M43" s="89"/>
    </row>
    <row r="44" spans="1:254" ht="15" customHeight="1" x14ac:dyDescent="0.3">
      <c r="B44" s="91"/>
      <c r="C44" s="91"/>
      <c r="D44" s="175" t="s">
        <v>56</v>
      </c>
      <c r="E44" s="175"/>
      <c r="F44" s="138" t="s">
        <v>3</v>
      </c>
      <c r="G44" s="139"/>
      <c r="H44" s="140" t="s">
        <v>268</v>
      </c>
      <c r="I44" s="141"/>
      <c r="J44" s="89"/>
      <c r="K44" s="89"/>
      <c r="L44" s="89"/>
      <c r="M44" s="89"/>
    </row>
    <row r="45" spans="1:254" x14ac:dyDescent="0.3">
      <c r="B45" s="83" t="s">
        <v>657</v>
      </c>
      <c r="C45" s="91" t="s">
        <v>676</v>
      </c>
      <c r="D45" s="34">
        <f t="shared" ref="D45:D47" si="12">E45/100*22</f>
        <v>10.166666666666666</v>
      </c>
      <c r="E45" s="34">
        <f>(U37+X37+AA37+AD37+AG37+AJ37)/6</f>
        <v>46.212121212121211</v>
      </c>
      <c r="F45" s="34">
        <f t="shared" ref="F45:F47" si="13">G45/100*22</f>
        <v>11</v>
      </c>
      <c r="G45" s="34">
        <f>(AM37+AP37+AS37+AV37+AY37+BB37)/6</f>
        <v>50</v>
      </c>
      <c r="H45" s="34">
        <f t="shared" ref="H45:H47" si="14">I45/100*22</f>
        <v>11</v>
      </c>
      <c r="I45" s="34">
        <f>(BE37+BH37+BK37+BN37+BQ37+BT37)/6</f>
        <v>50</v>
      </c>
      <c r="J45" s="92"/>
      <c r="K45" s="92"/>
      <c r="L45" s="92"/>
      <c r="M45" s="92"/>
    </row>
    <row r="46" spans="1:254" x14ac:dyDescent="0.3">
      <c r="B46" s="83" t="s">
        <v>658</v>
      </c>
      <c r="C46" s="91" t="s">
        <v>676</v>
      </c>
      <c r="D46" s="34">
        <f t="shared" si="12"/>
        <v>10.833333333333334</v>
      </c>
      <c r="E46" s="34">
        <f>(V37+Y37+AB37+AE37+AH37+AK37)/6</f>
        <v>49.242424242424242</v>
      </c>
      <c r="F46" s="34">
        <f t="shared" si="13"/>
        <v>9.9999999999999982</v>
      </c>
      <c r="G46" s="34">
        <f>(AN37+AQ37+AT37+AW37+AZ37+BC37)/6</f>
        <v>45.454545454545446</v>
      </c>
      <c r="H46" s="34">
        <f t="shared" si="14"/>
        <v>9.9999999999999982</v>
      </c>
      <c r="I46" s="34">
        <f>(BF37+BI37+BL37+BO37+BR37+BU37)/6</f>
        <v>45.454545454545446</v>
      </c>
      <c r="J46" s="92"/>
      <c r="K46" s="92"/>
      <c r="L46" s="92"/>
      <c r="M46" s="92"/>
    </row>
    <row r="47" spans="1:254" x14ac:dyDescent="0.3">
      <c r="B47" s="83" t="s">
        <v>659</v>
      </c>
      <c r="C47" s="91" t="s">
        <v>676</v>
      </c>
      <c r="D47" s="34">
        <f t="shared" si="12"/>
        <v>1</v>
      </c>
      <c r="E47" s="34">
        <f>(W37+Z37+AC37+AF37+AI37+AL37)/6</f>
        <v>4.5454545454545459</v>
      </c>
      <c r="F47" s="34">
        <f t="shared" si="13"/>
        <v>1</v>
      </c>
      <c r="G47" s="34">
        <f>(AO37+AR37+AU37+AX37+BA37+BD37)/6</f>
        <v>4.5454545454545459</v>
      </c>
      <c r="H47" s="34">
        <f t="shared" si="14"/>
        <v>1</v>
      </c>
      <c r="I47" s="34">
        <f>(BG37+BJ37+BM37+BP37+BS37+BV37)/6</f>
        <v>4.5454545454545459</v>
      </c>
      <c r="J47" s="92"/>
      <c r="K47" s="92"/>
      <c r="L47" s="92"/>
      <c r="M47" s="92"/>
    </row>
    <row r="48" spans="1:254" x14ac:dyDescent="0.3">
      <c r="B48" s="91"/>
      <c r="C48" s="91"/>
      <c r="D48" s="33">
        <f t="shared" ref="D48:I48" si="15">SUM(D45:D47)</f>
        <v>22</v>
      </c>
      <c r="E48" s="33">
        <f t="shared" si="15"/>
        <v>100</v>
      </c>
      <c r="F48" s="33">
        <f t="shared" si="15"/>
        <v>22</v>
      </c>
      <c r="G48" s="33">
        <f t="shared" si="15"/>
        <v>99.999999999999986</v>
      </c>
      <c r="H48" s="33">
        <f t="shared" si="15"/>
        <v>22</v>
      </c>
      <c r="I48" s="33">
        <f t="shared" si="15"/>
        <v>99.999999999999986</v>
      </c>
      <c r="J48" s="93"/>
      <c r="K48" s="93"/>
      <c r="L48" s="93"/>
      <c r="M48" s="93"/>
    </row>
    <row r="49" spans="2:13" x14ac:dyDescent="0.3">
      <c r="B49" s="83" t="s">
        <v>657</v>
      </c>
      <c r="C49" s="91" t="s">
        <v>677</v>
      </c>
      <c r="D49" s="34">
        <f t="shared" ref="D49:D51" si="16">E49/100*22</f>
        <v>11</v>
      </c>
      <c r="E49" s="34">
        <f>(BW37+BZ37+CC37+CF37+CI37+CL37)/6</f>
        <v>50</v>
      </c>
      <c r="F49" s="89"/>
      <c r="G49" s="89"/>
      <c r="H49" s="89"/>
      <c r="I49" s="89"/>
      <c r="J49" s="89"/>
      <c r="K49" s="89"/>
      <c r="L49" s="89"/>
      <c r="M49" s="89"/>
    </row>
    <row r="50" spans="2:13" x14ac:dyDescent="0.3">
      <c r="B50" s="83" t="s">
        <v>658</v>
      </c>
      <c r="C50" s="91" t="s">
        <v>677</v>
      </c>
      <c r="D50" s="34">
        <f t="shared" si="16"/>
        <v>9.9999999999999982</v>
      </c>
      <c r="E50" s="34">
        <f>(BX37+CA37+CD37+CG37+CJ37+CM37)/6</f>
        <v>45.454545454545446</v>
      </c>
      <c r="F50" s="89"/>
      <c r="G50" s="89"/>
      <c r="H50" s="89"/>
      <c r="I50" s="89"/>
      <c r="J50" s="89"/>
      <c r="K50" s="89"/>
      <c r="L50" s="89"/>
      <c r="M50" s="89"/>
    </row>
    <row r="51" spans="2:13" x14ac:dyDescent="0.3">
      <c r="B51" s="83" t="s">
        <v>659</v>
      </c>
      <c r="C51" s="91" t="s">
        <v>677</v>
      </c>
      <c r="D51" s="34">
        <f t="shared" si="16"/>
        <v>1</v>
      </c>
      <c r="E51" s="34">
        <f>(BY37+CB37+CE37+CH37+CK37+CN37)/6</f>
        <v>4.5454545454545459</v>
      </c>
      <c r="F51" s="89"/>
      <c r="G51" s="89"/>
      <c r="H51" s="89"/>
      <c r="I51" s="89"/>
      <c r="J51" s="89"/>
      <c r="K51" s="89"/>
      <c r="L51" s="89"/>
      <c r="M51" s="89"/>
    </row>
    <row r="52" spans="2:13" x14ac:dyDescent="0.3">
      <c r="B52" s="91"/>
      <c r="C52" s="91"/>
      <c r="D52" s="33">
        <f>SUM(D49:D51)</f>
        <v>22</v>
      </c>
      <c r="E52" s="33">
        <f>SUM(E49:E51)</f>
        <v>99.999999999999986</v>
      </c>
      <c r="F52" s="89"/>
      <c r="G52" s="89"/>
      <c r="H52" s="89"/>
      <c r="I52" s="89"/>
      <c r="J52" s="89"/>
      <c r="K52" s="89"/>
      <c r="L52" s="89"/>
      <c r="M52" s="89"/>
    </row>
    <row r="53" spans="2:13" x14ac:dyDescent="0.3">
      <c r="B53" s="91"/>
      <c r="C53" s="91"/>
      <c r="D53" s="175" t="s">
        <v>154</v>
      </c>
      <c r="E53" s="175"/>
      <c r="F53" s="136" t="s">
        <v>112</v>
      </c>
      <c r="G53" s="137"/>
      <c r="H53" s="140" t="s">
        <v>169</v>
      </c>
      <c r="I53" s="141"/>
      <c r="J53" s="145" t="s">
        <v>181</v>
      </c>
      <c r="K53" s="145"/>
      <c r="L53" s="145" t="s">
        <v>113</v>
      </c>
      <c r="M53" s="145"/>
    </row>
    <row r="54" spans="2:13" x14ac:dyDescent="0.3">
      <c r="B54" s="83" t="s">
        <v>657</v>
      </c>
      <c r="C54" s="91" t="s">
        <v>678</v>
      </c>
      <c r="D54" s="34">
        <f t="shared" ref="D54:D56" si="17">E54/100*22</f>
        <v>9.9999999999999982</v>
      </c>
      <c r="E54" s="34">
        <f>(CO37+CR37+CU37+CX37+DA37+DD37)/6</f>
        <v>45.454545454545446</v>
      </c>
      <c r="F54" s="34">
        <f t="shared" ref="F54:F56" si="18">G54/100*22</f>
        <v>9.9999999999999982</v>
      </c>
      <c r="G54" s="34">
        <f>(DG37+DJ37+DM37+DP37+DS37+DV37)/6</f>
        <v>45.454545454545446</v>
      </c>
      <c r="H54" s="34">
        <f t="shared" ref="H54:H56" si="19">I54/100*22</f>
        <v>9.9999999999999982</v>
      </c>
      <c r="I54" s="34">
        <f>(DY37+EB37+EE37+EH37+EK37+EN37)/6</f>
        <v>45.454545454545446</v>
      </c>
      <c r="J54" s="34">
        <f t="shared" ref="J54:J56" si="20">K54/100*22</f>
        <v>9.9999999999999982</v>
      </c>
      <c r="K54" s="34">
        <f>(EQ37+ET37+EW37+EZ37+FC37+FF37)/6</f>
        <v>45.454545454545446</v>
      </c>
      <c r="L54" s="34">
        <f t="shared" ref="L54:L56" si="21">M54/100*22</f>
        <v>9.9999999999999982</v>
      </c>
      <c r="M54" s="34">
        <f>(FI37+FL37+FO37+FR37+FU37+FX37)/6</f>
        <v>45.454545454545446</v>
      </c>
    </row>
    <row r="55" spans="2:13" x14ac:dyDescent="0.3">
      <c r="B55" s="83" t="s">
        <v>658</v>
      </c>
      <c r="C55" s="91" t="s">
        <v>678</v>
      </c>
      <c r="D55" s="34">
        <f t="shared" si="17"/>
        <v>9.9999999999999982</v>
      </c>
      <c r="E55" s="34">
        <f>(CP37+CS37+CV37+CY37+DB37+DE37)/6</f>
        <v>45.454545454545446</v>
      </c>
      <c r="F55" s="34">
        <f t="shared" si="18"/>
        <v>9.9999999999999982</v>
      </c>
      <c r="G55" s="34">
        <f>(DH37+DK37+DN37+DQ37+DT37+DW37)/6</f>
        <v>45.454545454545446</v>
      </c>
      <c r="H55" s="34">
        <f t="shared" si="19"/>
        <v>9</v>
      </c>
      <c r="I55" s="34">
        <f>(DZ37+EC37+EF37+EI37+EL37+EO37)/6</f>
        <v>40.909090909090907</v>
      </c>
      <c r="J55" s="34">
        <f t="shared" si="20"/>
        <v>9</v>
      </c>
      <c r="K55" s="34">
        <f>(ER37+EU37+EX37+FA37+FD37+FG37)/6</f>
        <v>40.909090909090907</v>
      </c>
      <c r="L55" s="34">
        <f t="shared" si="21"/>
        <v>9.9999999999999982</v>
      </c>
      <c r="M55" s="34">
        <f>(FJ37+FM37+FP37+FS37+FV37+FY37)/6</f>
        <v>45.454545454545446</v>
      </c>
    </row>
    <row r="56" spans="2:13" x14ac:dyDescent="0.3">
      <c r="B56" s="83" t="s">
        <v>659</v>
      </c>
      <c r="C56" s="91" t="s">
        <v>678</v>
      </c>
      <c r="D56" s="34">
        <f t="shared" si="17"/>
        <v>2</v>
      </c>
      <c r="E56" s="34">
        <f>(CQ37+CT37+CW37+CZ37+DC37+DF37)/6</f>
        <v>9.0909090909090917</v>
      </c>
      <c r="F56" s="34">
        <f t="shared" si="18"/>
        <v>2</v>
      </c>
      <c r="G56" s="34">
        <f>(DI37+DL37+DO37+DR37+DU37+DX37)/6</f>
        <v>9.0909090909090917</v>
      </c>
      <c r="H56" s="34">
        <f t="shared" si="19"/>
        <v>3.0000000000000004</v>
      </c>
      <c r="I56" s="34">
        <f>(EA37+ED37+EG37+EJ37+EM37+EP37)/6</f>
        <v>13.636363636363638</v>
      </c>
      <c r="J56" s="34">
        <f t="shared" si="20"/>
        <v>3.0000000000000004</v>
      </c>
      <c r="K56" s="34">
        <f>(ES37+EV37+EY37+FB37+FE37+FH37)/6</f>
        <v>13.636363636363638</v>
      </c>
      <c r="L56" s="34">
        <f t="shared" si="21"/>
        <v>2</v>
      </c>
      <c r="M56" s="34">
        <f>(FK37+FN37+FQ37+FT37+FW37+FZ37)/6</f>
        <v>9.0909090909090917</v>
      </c>
    </row>
    <row r="57" spans="2:13" x14ac:dyDescent="0.3">
      <c r="B57" s="91"/>
      <c r="C57" s="91"/>
      <c r="D57" s="33">
        <f t="shared" ref="D57:M57" si="22">SUM(D54:D56)</f>
        <v>21.999999999999996</v>
      </c>
      <c r="E57" s="33">
        <f t="shared" si="22"/>
        <v>99.999999999999986</v>
      </c>
      <c r="F57" s="33">
        <f t="shared" si="22"/>
        <v>21.999999999999996</v>
      </c>
      <c r="G57" s="33">
        <f t="shared" si="22"/>
        <v>99.999999999999986</v>
      </c>
      <c r="H57" s="33">
        <f t="shared" si="22"/>
        <v>22</v>
      </c>
      <c r="I57" s="33">
        <f t="shared" si="22"/>
        <v>99.999999999999986</v>
      </c>
      <c r="J57" s="33">
        <f t="shared" si="22"/>
        <v>22</v>
      </c>
      <c r="K57" s="33">
        <f t="shared" si="22"/>
        <v>99.999999999999986</v>
      </c>
      <c r="L57" s="33">
        <f t="shared" si="22"/>
        <v>21.999999999999996</v>
      </c>
      <c r="M57" s="33">
        <f t="shared" si="22"/>
        <v>99.999999999999986</v>
      </c>
    </row>
    <row r="58" spans="2:13" x14ac:dyDescent="0.3">
      <c r="B58" s="83" t="s">
        <v>657</v>
      </c>
      <c r="C58" s="91" t="s">
        <v>679</v>
      </c>
      <c r="D58" s="34">
        <f t="shared" ref="D58:D60" si="23">E58/100*22</f>
        <v>9</v>
      </c>
      <c r="E58" s="34">
        <f>(GA37+GD37+GG37+GJ37+GM37+GP37)/6</f>
        <v>40.909090909090907</v>
      </c>
      <c r="F58" s="89"/>
      <c r="G58" s="89"/>
      <c r="H58" s="89"/>
      <c r="I58" s="89"/>
      <c r="J58" s="89"/>
      <c r="K58" s="89"/>
      <c r="L58" s="89"/>
      <c r="M58" s="89"/>
    </row>
    <row r="59" spans="2:13" x14ac:dyDescent="0.3">
      <c r="B59" s="83" t="s">
        <v>658</v>
      </c>
      <c r="C59" s="91" t="s">
        <v>679</v>
      </c>
      <c r="D59" s="34">
        <f t="shared" si="23"/>
        <v>9</v>
      </c>
      <c r="E59" s="34">
        <f>(GB37+GE37+GH37+GK37+GN37+GQ37)/6</f>
        <v>40.909090909090907</v>
      </c>
      <c r="F59" s="89"/>
      <c r="G59" s="89"/>
      <c r="H59" s="89"/>
      <c r="I59" s="89"/>
      <c r="J59" s="89"/>
      <c r="K59" s="89"/>
      <c r="L59" s="89"/>
      <c r="M59" s="89"/>
    </row>
    <row r="60" spans="2:13" x14ac:dyDescent="0.3">
      <c r="B60" s="83" t="s">
        <v>659</v>
      </c>
      <c r="C60" s="91" t="s">
        <v>679</v>
      </c>
      <c r="D60" s="34">
        <f t="shared" si="23"/>
        <v>4</v>
      </c>
      <c r="E60" s="34">
        <f>(GC37+GF37+GI37+GL37+GO37+GR37)/6</f>
        <v>18.181818181818183</v>
      </c>
      <c r="F60" s="89"/>
      <c r="G60" s="89"/>
      <c r="H60" s="89"/>
      <c r="I60" s="89"/>
      <c r="J60" s="89"/>
      <c r="K60" s="89"/>
      <c r="L60" s="89"/>
      <c r="M60" s="89"/>
    </row>
    <row r="61" spans="2:13" x14ac:dyDescent="0.3">
      <c r="B61" s="91"/>
      <c r="C61" s="91"/>
      <c r="D61" s="33">
        <f>D58+D59+D60</f>
        <v>22</v>
      </c>
      <c r="E61" s="33">
        <f>E58+E59+E60</f>
        <v>100</v>
      </c>
      <c r="F61" s="89"/>
      <c r="G61" s="89"/>
      <c r="H61" s="89"/>
      <c r="I61" s="89"/>
      <c r="J61" s="89"/>
      <c r="K61" s="89"/>
      <c r="L61" s="89"/>
      <c r="M61" s="89"/>
    </row>
    <row r="62" spans="2:13" x14ac:dyDescent="0.3">
      <c r="B62" s="94"/>
      <c r="C62" s="94"/>
      <c r="D62" s="95"/>
      <c r="E62" s="95"/>
      <c r="F62" s="82"/>
      <c r="G62" s="82"/>
      <c r="H62" s="82"/>
      <c r="I62" s="82"/>
      <c r="J62" s="82"/>
      <c r="K62" s="82"/>
      <c r="L62" s="82"/>
      <c r="M62" s="82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39:E39"/>
    <mergeCell ref="D44:E44"/>
    <mergeCell ref="F44:G44"/>
    <mergeCell ref="H44:I44"/>
    <mergeCell ref="L12:N12"/>
    <mergeCell ref="O12:Q12"/>
    <mergeCell ref="R12:T12"/>
    <mergeCell ref="A36:B36"/>
    <mergeCell ref="A37:B37"/>
    <mergeCell ref="D53:E53"/>
    <mergeCell ref="F53:G53"/>
    <mergeCell ref="H53:I53"/>
    <mergeCell ref="II2:IJ2"/>
    <mergeCell ref="J53:K53"/>
    <mergeCell ref="L53:M53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zoomScale="80" zoomScaleNormal="80" workbookViewId="0">
      <selection activeCell="W52" sqref="W5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149</v>
      </c>
      <c r="B1" s="14" t="s">
        <v>1129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682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10" t="s">
        <v>1128</v>
      </c>
      <c r="IT2" s="110"/>
      <c r="KK2" s="110" t="s">
        <v>1140</v>
      </c>
      <c r="KL2" s="110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50" t="s">
        <v>1145</v>
      </c>
      <c r="ID3" s="150"/>
      <c r="IE3" s="150"/>
      <c r="IF3" s="150"/>
      <c r="IG3" s="150"/>
      <c r="IH3" s="150"/>
      <c r="II3" s="150"/>
      <c r="IJ3" s="150"/>
      <c r="IK3" s="150"/>
      <c r="IL3" s="150"/>
      <c r="IM3" s="150"/>
      <c r="IN3" s="150"/>
      <c r="IO3" s="150"/>
      <c r="IP3" s="150"/>
      <c r="IQ3" s="150"/>
      <c r="IR3" s="150"/>
      <c r="IS3" s="150"/>
      <c r="IT3" s="150"/>
    </row>
    <row r="4" spans="1:299" ht="15.6" customHeight="1" x14ac:dyDescent="0.3">
      <c r="A4" s="176" t="s">
        <v>0</v>
      </c>
      <c r="B4" s="176" t="s">
        <v>1</v>
      </c>
      <c r="C4" s="189" t="s">
        <v>1141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66"/>
      <c r="Y4" s="66"/>
      <c r="Z4" s="66"/>
      <c r="AA4" s="66"/>
      <c r="AB4" s="66"/>
      <c r="AC4" s="66"/>
      <c r="AD4" s="66"/>
      <c r="AE4" s="66"/>
      <c r="AF4" s="67"/>
      <c r="AG4" s="128" t="s">
        <v>2</v>
      </c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 t="s">
        <v>1142</v>
      </c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32" t="s">
        <v>111</v>
      </c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  <c r="FB4" s="132"/>
      <c r="FC4" s="132"/>
      <c r="FD4" s="132"/>
      <c r="FE4" s="132"/>
      <c r="FF4" s="132"/>
      <c r="FG4" s="132"/>
      <c r="FH4" s="132"/>
      <c r="FI4" s="132"/>
      <c r="FJ4" s="132"/>
      <c r="FK4" s="132"/>
      <c r="FL4" s="132"/>
      <c r="FM4" s="132"/>
      <c r="FN4" s="132"/>
      <c r="FO4" s="132"/>
      <c r="FP4" s="132"/>
      <c r="FQ4" s="132"/>
      <c r="FR4" s="132"/>
      <c r="FS4" s="132"/>
      <c r="FT4" s="132"/>
      <c r="FU4" s="132"/>
      <c r="FV4" s="132"/>
      <c r="FW4" s="132"/>
      <c r="FX4" s="132"/>
      <c r="FY4" s="132"/>
      <c r="FZ4" s="132"/>
      <c r="GA4" s="132"/>
      <c r="GB4" s="132"/>
      <c r="GC4" s="132"/>
      <c r="GD4" s="132"/>
      <c r="GE4" s="132"/>
      <c r="GF4" s="132"/>
      <c r="GG4" s="132"/>
      <c r="GH4" s="132"/>
      <c r="GI4" s="132"/>
      <c r="GJ4" s="132"/>
      <c r="GK4" s="132"/>
      <c r="GL4" s="132"/>
      <c r="GM4" s="132"/>
      <c r="GN4" s="132"/>
      <c r="GO4" s="132"/>
      <c r="GP4" s="132"/>
      <c r="GQ4" s="132"/>
      <c r="GR4" s="132"/>
      <c r="GS4" s="132"/>
      <c r="GT4" s="132"/>
      <c r="GU4" s="132"/>
      <c r="GV4" s="132"/>
      <c r="GW4" s="132"/>
      <c r="GX4" s="132"/>
      <c r="GY4" s="132"/>
      <c r="GZ4" s="132"/>
      <c r="HA4" s="132"/>
      <c r="HB4" s="132"/>
      <c r="HC4" s="132"/>
      <c r="HD4" s="132"/>
      <c r="HE4" s="132"/>
      <c r="HF4" s="132"/>
      <c r="HG4" s="132"/>
      <c r="HH4" s="132"/>
      <c r="HI4" s="132"/>
      <c r="HJ4" s="132"/>
      <c r="HK4" s="132"/>
      <c r="HL4" s="132"/>
      <c r="HM4" s="132"/>
      <c r="HN4" s="132"/>
      <c r="HO4" s="132"/>
      <c r="HP4" s="132"/>
      <c r="HQ4" s="132"/>
      <c r="HR4" s="132"/>
      <c r="HS4" s="132"/>
      <c r="HT4" s="132"/>
      <c r="HU4" s="132"/>
      <c r="HV4" s="132"/>
      <c r="HW4" s="132"/>
      <c r="HX4" s="132"/>
      <c r="HY4" s="132"/>
      <c r="HZ4" s="191" t="s">
        <v>1146</v>
      </c>
      <c r="IA4" s="191"/>
      <c r="IB4" s="191"/>
      <c r="IC4" s="191"/>
      <c r="ID4" s="191"/>
      <c r="IE4" s="191"/>
      <c r="IF4" s="191"/>
      <c r="IG4" s="191"/>
      <c r="IH4" s="191"/>
      <c r="II4" s="191"/>
      <c r="IJ4" s="191"/>
      <c r="IK4" s="191"/>
      <c r="IL4" s="191"/>
      <c r="IM4" s="191"/>
      <c r="IN4" s="191"/>
      <c r="IO4" s="191"/>
      <c r="IP4" s="191"/>
      <c r="IQ4" s="191"/>
      <c r="IR4" s="191"/>
      <c r="IS4" s="191"/>
      <c r="IT4" s="191"/>
      <c r="IU4" s="68"/>
      <c r="IV4" s="68"/>
      <c r="IW4" s="68"/>
      <c r="IX4" s="68"/>
      <c r="IY4" s="68"/>
      <c r="IZ4" s="68"/>
      <c r="JA4" s="68"/>
      <c r="JB4" s="68"/>
      <c r="JC4" s="68"/>
      <c r="JD4" s="73"/>
      <c r="JE4" s="73"/>
      <c r="JF4" s="73"/>
      <c r="JG4" s="73"/>
      <c r="JH4" s="73"/>
      <c r="JI4" s="73"/>
      <c r="JJ4" s="74"/>
      <c r="JK4" s="74"/>
      <c r="JL4" s="74"/>
      <c r="JM4" s="74"/>
      <c r="JN4" s="74"/>
      <c r="JO4" s="74"/>
      <c r="JP4" s="74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</row>
    <row r="5" spans="1:299" ht="15" customHeight="1" x14ac:dyDescent="0.3">
      <c r="A5" s="177"/>
      <c r="B5" s="177"/>
      <c r="C5" s="118" t="s">
        <v>1134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 t="s">
        <v>1135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09" t="s">
        <v>560</v>
      </c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268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18" t="s">
        <v>269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 t="s">
        <v>154</v>
      </c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 t="s">
        <v>112</v>
      </c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6" t="s">
        <v>169</v>
      </c>
      <c r="FP5" s="116"/>
      <c r="FQ5" s="116"/>
      <c r="FR5" s="116"/>
      <c r="FS5" s="116"/>
      <c r="FT5" s="116"/>
      <c r="FU5" s="116"/>
      <c r="FV5" s="116"/>
      <c r="FW5" s="116"/>
      <c r="FX5" s="116"/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 t="s">
        <v>181</v>
      </c>
      <c r="GK5" s="116"/>
      <c r="GL5" s="116"/>
      <c r="GM5" s="116"/>
      <c r="GN5" s="116"/>
      <c r="GO5" s="116"/>
      <c r="GP5" s="116"/>
      <c r="GQ5" s="116"/>
      <c r="GR5" s="116"/>
      <c r="GS5" s="116"/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 t="s">
        <v>113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6"/>
      <c r="HZ5" s="109"/>
      <c r="IA5" s="109"/>
      <c r="IB5" s="109"/>
      <c r="IC5" s="109"/>
      <c r="ID5" s="109"/>
      <c r="IE5" s="109"/>
      <c r="IF5" s="109"/>
      <c r="IG5" s="109"/>
      <c r="IH5" s="109"/>
      <c r="II5" s="109"/>
      <c r="IJ5" s="109"/>
      <c r="IK5" s="109"/>
      <c r="IL5" s="109"/>
      <c r="IM5" s="109"/>
      <c r="IN5" s="109"/>
      <c r="IO5" s="109"/>
      <c r="IP5" s="109"/>
      <c r="IQ5" s="109"/>
      <c r="IR5" s="109"/>
      <c r="IS5" s="109"/>
      <c r="IT5" s="109"/>
      <c r="IU5" s="109"/>
      <c r="IV5" s="109"/>
      <c r="IW5" s="109"/>
      <c r="IX5" s="109"/>
      <c r="IY5" s="109"/>
      <c r="IZ5" s="109"/>
      <c r="JA5" s="109"/>
      <c r="JB5" s="109"/>
      <c r="JC5" s="109"/>
    </row>
    <row r="6" spans="1:299" ht="4.2" hidden="1" customHeight="1" x14ac:dyDescent="0.3">
      <c r="A6" s="177"/>
      <c r="B6" s="177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16"/>
      <c r="HF6" s="116"/>
      <c r="HG6" s="116"/>
      <c r="HH6" s="116"/>
      <c r="HI6" s="116"/>
      <c r="HJ6" s="116"/>
      <c r="HK6" s="116"/>
      <c r="HL6" s="116"/>
      <c r="HM6" s="116"/>
      <c r="HN6" s="116"/>
      <c r="HO6" s="116"/>
      <c r="HP6" s="116"/>
      <c r="HQ6" s="116"/>
      <c r="HR6" s="116"/>
      <c r="HS6" s="116"/>
      <c r="HT6" s="116"/>
      <c r="HU6" s="116"/>
      <c r="HV6" s="116"/>
      <c r="HW6" s="116"/>
      <c r="HX6" s="116"/>
      <c r="HY6" s="116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  <c r="IX6" s="109"/>
      <c r="IY6" s="109"/>
      <c r="IZ6" s="109"/>
      <c r="JA6" s="109"/>
      <c r="JB6" s="109"/>
      <c r="JC6" s="109"/>
    </row>
    <row r="7" spans="1:299" ht="16.2" hidden="1" customHeight="1" x14ac:dyDescent="0.3">
      <c r="A7" s="177"/>
      <c r="B7" s="177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118"/>
      <c r="V7" s="118"/>
      <c r="W7" s="11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  <c r="IX7" s="109"/>
      <c r="IY7" s="109"/>
      <c r="IZ7" s="109"/>
      <c r="JA7" s="109"/>
      <c r="JB7" s="109"/>
      <c r="JC7" s="109"/>
    </row>
    <row r="8" spans="1:299" ht="17.399999999999999" hidden="1" customHeight="1" x14ac:dyDescent="0.3">
      <c r="A8" s="177"/>
      <c r="B8" s="177"/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16"/>
      <c r="HF8" s="116"/>
      <c r="HG8" s="116"/>
      <c r="HH8" s="116"/>
      <c r="HI8" s="116"/>
      <c r="HJ8" s="116"/>
      <c r="HK8" s="116"/>
      <c r="HL8" s="116"/>
      <c r="HM8" s="116"/>
      <c r="HN8" s="116"/>
      <c r="HO8" s="116"/>
      <c r="HP8" s="116"/>
      <c r="HQ8" s="116"/>
      <c r="HR8" s="116"/>
      <c r="HS8" s="116"/>
      <c r="HT8" s="116"/>
      <c r="HU8" s="116"/>
      <c r="HV8" s="116"/>
      <c r="HW8" s="116"/>
      <c r="HX8" s="116"/>
      <c r="HY8" s="116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</row>
    <row r="9" spans="1:299" ht="18" hidden="1" customHeight="1" x14ac:dyDescent="0.3">
      <c r="A9" s="177"/>
      <c r="B9" s="177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16"/>
      <c r="HF9" s="116"/>
      <c r="HG9" s="116"/>
      <c r="HH9" s="116"/>
      <c r="HI9" s="116"/>
      <c r="HJ9" s="116"/>
      <c r="HK9" s="116"/>
      <c r="HL9" s="116"/>
      <c r="HM9" s="116"/>
      <c r="HN9" s="116"/>
      <c r="HO9" s="116"/>
      <c r="HP9" s="116"/>
      <c r="HQ9" s="116"/>
      <c r="HR9" s="116"/>
      <c r="HS9" s="116"/>
      <c r="HT9" s="116"/>
      <c r="HU9" s="116"/>
      <c r="HV9" s="116"/>
      <c r="HW9" s="116"/>
      <c r="HX9" s="116"/>
      <c r="HY9" s="116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</row>
    <row r="10" spans="1:299" ht="30" hidden="1" customHeight="1" x14ac:dyDescent="0.3">
      <c r="A10" s="177"/>
      <c r="B10" s="17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16"/>
      <c r="HF10" s="116"/>
      <c r="HG10" s="116"/>
      <c r="HH10" s="116"/>
      <c r="HI10" s="116"/>
      <c r="HJ10" s="116"/>
      <c r="HK10" s="116"/>
      <c r="HL10" s="116"/>
      <c r="HM10" s="116"/>
      <c r="HN10" s="116"/>
      <c r="HO10" s="116"/>
      <c r="HP10" s="116"/>
      <c r="HQ10" s="116"/>
      <c r="HR10" s="116"/>
      <c r="HS10" s="116"/>
      <c r="HT10" s="116"/>
      <c r="HU10" s="116"/>
      <c r="HV10" s="116"/>
      <c r="HW10" s="116"/>
      <c r="HX10" s="116"/>
      <c r="HY10" s="116"/>
      <c r="HZ10" s="109"/>
      <c r="IA10" s="109"/>
      <c r="IB10" s="109"/>
      <c r="IC10" s="109"/>
      <c r="ID10" s="109"/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</row>
    <row r="11" spans="1:299" ht="15.6" x14ac:dyDescent="0.3">
      <c r="A11" s="177"/>
      <c r="B11" s="177"/>
      <c r="C11" s="104" t="s">
        <v>476</v>
      </c>
      <c r="D11" s="104" t="s">
        <v>5</v>
      </c>
      <c r="E11" s="104" t="s">
        <v>6</v>
      </c>
      <c r="F11" s="104" t="s">
        <v>477</v>
      </c>
      <c r="G11" s="104" t="s">
        <v>7</v>
      </c>
      <c r="H11" s="104" t="s">
        <v>8</v>
      </c>
      <c r="I11" s="104" t="s">
        <v>478</v>
      </c>
      <c r="J11" s="104" t="s">
        <v>9</v>
      </c>
      <c r="K11" s="104" t="s">
        <v>10</v>
      </c>
      <c r="L11" s="104" t="s">
        <v>550</v>
      </c>
      <c r="M11" s="104" t="s">
        <v>9</v>
      </c>
      <c r="N11" s="104" t="s">
        <v>10</v>
      </c>
      <c r="O11" s="104" t="s">
        <v>479</v>
      </c>
      <c r="P11" s="104" t="s">
        <v>11</v>
      </c>
      <c r="Q11" s="104" t="s">
        <v>4</v>
      </c>
      <c r="R11" s="104" t="s">
        <v>480</v>
      </c>
      <c r="S11" s="104" t="s">
        <v>6</v>
      </c>
      <c r="T11" s="104" t="s">
        <v>12</v>
      </c>
      <c r="U11" s="104" t="s">
        <v>481</v>
      </c>
      <c r="V11" s="104" t="s">
        <v>6</v>
      </c>
      <c r="W11" s="104" t="s">
        <v>12</v>
      </c>
      <c r="X11" s="104" t="s">
        <v>482</v>
      </c>
      <c r="Y11" s="104"/>
      <c r="Z11" s="104"/>
      <c r="AA11" s="104" t="s">
        <v>483</v>
      </c>
      <c r="AB11" s="104"/>
      <c r="AC11" s="104"/>
      <c r="AD11" s="104" t="s">
        <v>484</v>
      </c>
      <c r="AE11" s="104"/>
      <c r="AF11" s="104"/>
      <c r="AG11" s="104" t="s">
        <v>551</v>
      </c>
      <c r="AH11" s="104"/>
      <c r="AI11" s="104"/>
      <c r="AJ11" s="104" t="s">
        <v>485</v>
      </c>
      <c r="AK11" s="104"/>
      <c r="AL11" s="104"/>
      <c r="AM11" s="104" t="s">
        <v>486</v>
      </c>
      <c r="AN11" s="104"/>
      <c r="AO11" s="104"/>
      <c r="AP11" s="117" t="s">
        <v>487</v>
      </c>
      <c r="AQ11" s="117"/>
      <c r="AR11" s="117"/>
      <c r="AS11" s="104" t="s">
        <v>488</v>
      </c>
      <c r="AT11" s="104"/>
      <c r="AU11" s="104"/>
      <c r="AV11" s="104" t="s">
        <v>489</v>
      </c>
      <c r="AW11" s="104"/>
      <c r="AX11" s="104"/>
      <c r="AY11" s="104" t="s">
        <v>490</v>
      </c>
      <c r="AZ11" s="104"/>
      <c r="BA11" s="104"/>
      <c r="BB11" s="104" t="s">
        <v>491</v>
      </c>
      <c r="BC11" s="104"/>
      <c r="BD11" s="104"/>
      <c r="BE11" s="104" t="s">
        <v>492</v>
      </c>
      <c r="BF11" s="104"/>
      <c r="BG11" s="104"/>
      <c r="BH11" s="117" t="s">
        <v>493</v>
      </c>
      <c r="BI11" s="117"/>
      <c r="BJ11" s="117"/>
      <c r="BK11" s="117" t="s">
        <v>552</v>
      </c>
      <c r="BL11" s="117"/>
      <c r="BM11" s="117"/>
      <c r="BN11" s="104" t="s">
        <v>494</v>
      </c>
      <c r="BO11" s="104"/>
      <c r="BP11" s="104"/>
      <c r="BQ11" s="104" t="s">
        <v>495</v>
      </c>
      <c r="BR11" s="104"/>
      <c r="BS11" s="104"/>
      <c r="BT11" s="117" t="s">
        <v>496</v>
      </c>
      <c r="BU11" s="117"/>
      <c r="BV11" s="117"/>
      <c r="BW11" s="104" t="s">
        <v>497</v>
      </c>
      <c r="BX11" s="104"/>
      <c r="BY11" s="104"/>
      <c r="BZ11" s="104" t="s">
        <v>498</v>
      </c>
      <c r="CA11" s="104"/>
      <c r="CB11" s="104"/>
      <c r="CC11" s="104" t="s">
        <v>499</v>
      </c>
      <c r="CD11" s="104"/>
      <c r="CE11" s="104"/>
      <c r="CF11" s="104" t="s">
        <v>500</v>
      </c>
      <c r="CG11" s="104"/>
      <c r="CH11" s="104"/>
      <c r="CI11" s="104" t="s">
        <v>501</v>
      </c>
      <c r="CJ11" s="104"/>
      <c r="CK11" s="104"/>
      <c r="CL11" s="104" t="s">
        <v>502</v>
      </c>
      <c r="CM11" s="104"/>
      <c r="CN11" s="104"/>
      <c r="CO11" s="104" t="s">
        <v>553</v>
      </c>
      <c r="CP11" s="104"/>
      <c r="CQ11" s="104"/>
      <c r="CR11" s="104" t="s">
        <v>503</v>
      </c>
      <c r="CS11" s="104"/>
      <c r="CT11" s="104"/>
      <c r="CU11" s="104" t="s">
        <v>504</v>
      </c>
      <c r="CV11" s="104"/>
      <c r="CW11" s="104"/>
      <c r="CX11" s="104" t="s">
        <v>505</v>
      </c>
      <c r="CY11" s="104"/>
      <c r="CZ11" s="104"/>
      <c r="DA11" s="104" t="s">
        <v>506</v>
      </c>
      <c r="DB11" s="104"/>
      <c r="DC11" s="104"/>
      <c r="DD11" s="117" t="s">
        <v>507</v>
      </c>
      <c r="DE11" s="117"/>
      <c r="DF11" s="117"/>
      <c r="DG11" s="117" t="s">
        <v>508</v>
      </c>
      <c r="DH11" s="117"/>
      <c r="DI11" s="117"/>
      <c r="DJ11" s="117" t="s">
        <v>509</v>
      </c>
      <c r="DK11" s="117"/>
      <c r="DL11" s="117"/>
      <c r="DM11" s="117" t="s">
        <v>554</v>
      </c>
      <c r="DN11" s="117"/>
      <c r="DO11" s="117"/>
      <c r="DP11" s="117" t="s">
        <v>510</v>
      </c>
      <c r="DQ11" s="117"/>
      <c r="DR11" s="117"/>
      <c r="DS11" s="117" t="s">
        <v>511</v>
      </c>
      <c r="DT11" s="117"/>
      <c r="DU11" s="117"/>
      <c r="DV11" s="117" t="s">
        <v>512</v>
      </c>
      <c r="DW11" s="117"/>
      <c r="DX11" s="117"/>
      <c r="DY11" s="117" t="s">
        <v>513</v>
      </c>
      <c r="DZ11" s="117"/>
      <c r="EA11" s="117"/>
      <c r="EB11" s="117" t="s">
        <v>514</v>
      </c>
      <c r="EC11" s="117"/>
      <c r="ED11" s="117"/>
      <c r="EE11" s="117" t="s">
        <v>515</v>
      </c>
      <c r="EF11" s="117"/>
      <c r="EG11" s="117"/>
      <c r="EH11" s="117" t="s">
        <v>555</v>
      </c>
      <c r="EI11" s="117"/>
      <c r="EJ11" s="117"/>
      <c r="EK11" s="117" t="s">
        <v>516</v>
      </c>
      <c r="EL11" s="117"/>
      <c r="EM11" s="117"/>
      <c r="EN11" s="117" t="s">
        <v>517</v>
      </c>
      <c r="EO11" s="117"/>
      <c r="EP11" s="117"/>
      <c r="EQ11" s="117" t="s">
        <v>518</v>
      </c>
      <c r="ER11" s="117"/>
      <c r="ES11" s="117"/>
      <c r="ET11" s="117" t="s">
        <v>519</v>
      </c>
      <c r="EU11" s="117"/>
      <c r="EV11" s="117"/>
      <c r="EW11" s="117" t="s">
        <v>520</v>
      </c>
      <c r="EX11" s="117"/>
      <c r="EY11" s="117"/>
      <c r="EZ11" s="117" t="s">
        <v>521</v>
      </c>
      <c r="FA11" s="117"/>
      <c r="FB11" s="117"/>
      <c r="FC11" s="117" t="s">
        <v>522</v>
      </c>
      <c r="FD11" s="117"/>
      <c r="FE11" s="117"/>
      <c r="FF11" s="117" t="s">
        <v>523</v>
      </c>
      <c r="FG11" s="117"/>
      <c r="FH11" s="117"/>
      <c r="FI11" s="117" t="s">
        <v>524</v>
      </c>
      <c r="FJ11" s="117"/>
      <c r="FK11" s="117"/>
      <c r="FL11" s="117" t="s">
        <v>556</v>
      </c>
      <c r="FM11" s="117"/>
      <c r="FN11" s="117"/>
      <c r="FO11" s="117" t="s">
        <v>525</v>
      </c>
      <c r="FP11" s="117"/>
      <c r="FQ11" s="117"/>
      <c r="FR11" s="117" t="s">
        <v>526</v>
      </c>
      <c r="FS11" s="117"/>
      <c r="FT11" s="117"/>
      <c r="FU11" s="117" t="s">
        <v>527</v>
      </c>
      <c r="FV11" s="117"/>
      <c r="FW11" s="117"/>
      <c r="FX11" s="117" t="s">
        <v>528</v>
      </c>
      <c r="FY11" s="117"/>
      <c r="FZ11" s="117"/>
      <c r="GA11" s="117" t="s">
        <v>529</v>
      </c>
      <c r="GB11" s="117"/>
      <c r="GC11" s="117"/>
      <c r="GD11" s="117" t="s">
        <v>530</v>
      </c>
      <c r="GE11" s="117"/>
      <c r="GF11" s="117"/>
      <c r="GG11" s="117" t="s">
        <v>531</v>
      </c>
      <c r="GH11" s="117"/>
      <c r="GI11" s="117"/>
      <c r="GJ11" s="117" t="s">
        <v>532</v>
      </c>
      <c r="GK11" s="117"/>
      <c r="GL11" s="117"/>
      <c r="GM11" s="117" t="s">
        <v>533</v>
      </c>
      <c r="GN11" s="117"/>
      <c r="GO11" s="117"/>
      <c r="GP11" s="117" t="s">
        <v>557</v>
      </c>
      <c r="GQ11" s="117"/>
      <c r="GR11" s="117"/>
      <c r="GS11" s="117" t="s">
        <v>534</v>
      </c>
      <c r="GT11" s="117"/>
      <c r="GU11" s="117"/>
      <c r="GV11" s="117" t="s">
        <v>535</v>
      </c>
      <c r="GW11" s="117"/>
      <c r="GX11" s="117"/>
      <c r="GY11" s="117" t="s">
        <v>536</v>
      </c>
      <c r="GZ11" s="117"/>
      <c r="HA11" s="117"/>
      <c r="HB11" s="117" t="s">
        <v>537</v>
      </c>
      <c r="HC11" s="117"/>
      <c r="HD11" s="117"/>
      <c r="HE11" s="117" t="s">
        <v>538</v>
      </c>
      <c r="HF11" s="117"/>
      <c r="HG11" s="117"/>
      <c r="HH11" s="117" t="s">
        <v>539</v>
      </c>
      <c r="HI11" s="117"/>
      <c r="HJ11" s="117"/>
      <c r="HK11" s="117" t="s">
        <v>540</v>
      </c>
      <c r="HL11" s="117"/>
      <c r="HM11" s="117"/>
      <c r="HN11" s="117" t="s">
        <v>541</v>
      </c>
      <c r="HO11" s="117"/>
      <c r="HP11" s="117"/>
      <c r="HQ11" s="117" t="s">
        <v>542</v>
      </c>
      <c r="HR11" s="117"/>
      <c r="HS11" s="117"/>
      <c r="HT11" s="117" t="s">
        <v>558</v>
      </c>
      <c r="HU11" s="117"/>
      <c r="HV11" s="117"/>
      <c r="HW11" s="117" t="s">
        <v>543</v>
      </c>
      <c r="HX11" s="117"/>
      <c r="HY11" s="117"/>
      <c r="HZ11" s="117" t="s">
        <v>544</v>
      </c>
      <c r="IA11" s="117"/>
      <c r="IB11" s="117"/>
      <c r="IC11" s="117" t="s">
        <v>545</v>
      </c>
      <c r="ID11" s="117"/>
      <c r="IE11" s="117"/>
      <c r="IF11" s="117" t="s">
        <v>546</v>
      </c>
      <c r="IG11" s="117"/>
      <c r="IH11" s="117"/>
      <c r="II11" s="117" t="s">
        <v>559</v>
      </c>
      <c r="IJ11" s="117"/>
      <c r="IK11" s="117"/>
      <c r="IL11" s="117" t="s">
        <v>547</v>
      </c>
      <c r="IM11" s="117"/>
      <c r="IN11" s="117"/>
      <c r="IO11" s="117" t="s">
        <v>548</v>
      </c>
      <c r="IP11" s="117"/>
      <c r="IQ11" s="117"/>
      <c r="IR11" s="117" t="s">
        <v>549</v>
      </c>
      <c r="IS11" s="117"/>
      <c r="IT11" s="117"/>
    </row>
    <row r="12" spans="1:299" ht="93" customHeight="1" x14ac:dyDescent="0.3">
      <c r="A12" s="177"/>
      <c r="B12" s="177"/>
      <c r="C12" s="103" t="s">
        <v>1088</v>
      </c>
      <c r="D12" s="103"/>
      <c r="E12" s="103"/>
      <c r="F12" s="103" t="s">
        <v>1089</v>
      </c>
      <c r="G12" s="103"/>
      <c r="H12" s="103"/>
      <c r="I12" s="103" t="s">
        <v>1090</v>
      </c>
      <c r="J12" s="103"/>
      <c r="K12" s="103"/>
      <c r="L12" s="103" t="s">
        <v>1091</v>
      </c>
      <c r="M12" s="103"/>
      <c r="N12" s="103"/>
      <c r="O12" s="103" t="s">
        <v>1092</v>
      </c>
      <c r="P12" s="103"/>
      <c r="Q12" s="103"/>
      <c r="R12" s="103" t="s">
        <v>1093</v>
      </c>
      <c r="S12" s="103"/>
      <c r="T12" s="103"/>
      <c r="U12" s="103" t="s">
        <v>1094</v>
      </c>
      <c r="V12" s="103"/>
      <c r="W12" s="103"/>
      <c r="X12" s="103" t="s">
        <v>1095</v>
      </c>
      <c r="Y12" s="103"/>
      <c r="Z12" s="103"/>
      <c r="AA12" s="103" t="s">
        <v>1096</v>
      </c>
      <c r="AB12" s="103"/>
      <c r="AC12" s="103"/>
      <c r="AD12" s="103" t="s">
        <v>1097</v>
      </c>
      <c r="AE12" s="103"/>
      <c r="AF12" s="103"/>
      <c r="AG12" s="103" t="s">
        <v>1098</v>
      </c>
      <c r="AH12" s="103"/>
      <c r="AI12" s="103"/>
      <c r="AJ12" s="103" t="s">
        <v>1099</v>
      </c>
      <c r="AK12" s="103"/>
      <c r="AL12" s="103"/>
      <c r="AM12" s="103" t="s">
        <v>1100</v>
      </c>
      <c r="AN12" s="103"/>
      <c r="AO12" s="103"/>
      <c r="AP12" s="103" t="s">
        <v>1101</v>
      </c>
      <c r="AQ12" s="103"/>
      <c r="AR12" s="103"/>
      <c r="AS12" s="103" t="s">
        <v>1102</v>
      </c>
      <c r="AT12" s="103"/>
      <c r="AU12" s="103"/>
      <c r="AV12" s="103" t="s">
        <v>1103</v>
      </c>
      <c r="AW12" s="103"/>
      <c r="AX12" s="103"/>
      <c r="AY12" s="103" t="s">
        <v>1104</v>
      </c>
      <c r="AZ12" s="103"/>
      <c r="BA12" s="103"/>
      <c r="BB12" s="103" t="s">
        <v>1105</v>
      </c>
      <c r="BC12" s="103"/>
      <c r="BD12" s="103"/>
      <c r="BE12" s="103" t="s">
        <v>1106</v>
      </c>
      <c r="BF12" s="103"/>
      <c r="BG12" s="103"/>
      <c r="BH12" s="103" t="s">
        <v>1107</v>
      </c>
      <c r="BI12" s="103"/>
      <c r="BJ12" s="103"/>
      <c r="BK12" s="103" t="s">
        <v>1108</v>
      </c>
      <c r="BL12" s="103"/>
      <c r="BM12" s="103"/>
      <c r="BN12" s="103" t="s">
        <v>1109</v>
      </c>
      <c r="BO12" s="103"/>
      <c r="BP12" s="103"/>
      <c r="BQ12" s="103" t="s">
        <v>1110</v>
      </c>
      <c r="BR12" s="103"/>
      <c r="BS12" s="103"/>
      <c r="BT12" s="103" t="s">
        <v>1111</v>
      </c>
      <c r="BU12" s="103"/>
      <c r="BV12" s="103"/>
      <c r="BW12" s="103" t="s">
        <v>1112</v>
      </c>
      <c r="BX12" s="103"/>
      <c r="BY12" s="103"/>
      <c r="BZ12" s="103" t="s">
        <v>950</v>
      </c>
      <c r="CA12" s="103"/>
      <c r="CB12" s="103"/>
      <c r="CC12" s="103" t="s">
        <v>1113</v>
      </c>
      <c r="CD12" s="103"/>
      <c r="CE12" s="103"/>
      <c r="CF12" s="103" t="s">
        <v>1114</v>
      </c>
      <c r="CG12" s="103"/>
      <c r="CH12" s="103"/>
      <c r="CI12" s="103" t="s">
        <v>1115</v>
      </c>
      <c r="CJ12" s="103"/>
      <c r="CK12" s="103"/>
      <c r="CL12" s="103" t="s">
        <v>1116</v>
      </c>
      <c r="CM12" s="103"/>
      <c r="CN12" s="103"/>
      <c r="CO12" s="103" t="s">
        <v>1117</v>
      </c>
      <c r="CP12" s="103"/>
      <c r="CQ12" s="103"/>
      <c r="CR12" s="103" t="s">
        <v>1118</v>
      </c>
      <c r="CS12" s="103"/>
      <c r="CT12" s="103"/>
      <c r="CU12" s="103" t="s">
        <v>1119</v>
      </c>
      <c r="CV12" s="103"/>
      <c r="CW12" s="103"/>
      <c r="CX12" s="103" t="s">
        <v>1120</v>
      </c>
      <c r="CY12" s="103"/>
      <c r="CZ12" s="103"/>
      <c r="DA12" s="103" t="s">
        <v>1121</v>
      </c>
      <c r="DB12" s="103"/>
      <c r="DC12" s="103"/>
      <c r="DD12" s="103" t="s">
        <v>1122</v>
      </c>
      <c r="DE12" s="103"/>
      <c r="DF12" s="103"/>
      <c r="DG12" s="103" t="s">
        <v>1123</v>
      </c>
      <c r="DH12" s="103"/>
      <c r="DI12" s="103"/>
      <c r="DJ12" s="135" t="s">
        <v>1124</v>
      </c>
      <c r="DK12" s="135"/>
      <c r="DL12" s="135"/>
      <c r="DM12" s="135" t="s">
        <v>1125</v>
      </c>
      <c r="DN12" s="135"/>
      <c r="DO12" s="135"/>
      <c r="DP12" s="135" t="s">
        <v>1126</v>
      </c>
      <c r="DQ12" s="135"/>
      <c r="DR12" s="135"/>
      <c r="DS12" s="135" t="s">
        <v>1127</v>
      </c>
      <c r="DT12" s="135"/>
      <c r="DU12" s="135"/>
      <c r="DV12" s="135" t="s">
        <v>590</v>
      </c>
      <c r="DW12" s="135"/>
      <c r="DX12" s="135"/>
      <c r="DY12" s="103" t="s">
        <v>606</v>
      </c>
      <c r="DZ12" s="103"/>
      <c r="EA12" s="103"/>
      <c r="EB12" s="103" t="s">
        <v>607</v>
      </c>
      <c r="EC12" s="103"/>
      <c r="ED12" s="103"/>
      <c r="EE12" s="103" t="s">
        <v>982</v>
      </c>
      <c r="EF12" s="103"/>
      <c r="EG12" s="103"/>
      <c r="EH12" s="103" t="s">
        <v>608</v>
      </c>
      <c r="EI12" s="103"/>
      <c r="EJ12" s="103"/>
      <c r="EK12" s="103" t="s">
        <v>1084</v>
      </c>
      <c r="EL12" s="103"/>
      <c r="EM12" s="103"/>
      <c r="EN12" s="103" t="s">
        <v>611</v>
      </c>
      <c r="EO12" s="103"/>
      <c r="EP12" s="103"/>
      <c r="EQ12" s="103" t="s">
        <v>991</v>
      </c>
      <c r="ER12" s="103"/>
      <c r="ES12" s="103"/>
      <c r="ET12" s="103" t="s">
        <v>616</v>
      </c>
      <c r="EU12" s="103"/>
      <c r="EV12" s="103"/>
      <c r="EW12" s="103" t="s">
        <v>994</v>
      </c>
      <c r="EX12" s="103"/>
      <c r="EY12" s="103"/>
      <c r="EZ12" s="103" t="s">
        <v>996</v>
      </c>
      <c r="FA12" s="103"/>
      <c r="FB12" s="103"/>
      <c r="FC12" s="103" t="s">
        <v>998</v>
      </c>
      <c r="FD12" s="103"/>
      <c r="FE12" s="103"/>
      <c r="FF12" s="103" t="s">
        <v>1085</v>
      </c>
      <c r="FG12" s="103"/>
      <c r="FH12" s="103"/>
      <c r="FI12" s="103" t="s">
        <v>1001</v>
      </c>
      <c r="FJ12" s="103"/>
      <c r="FK12" s="103"/>
      <c r="FL12" s="103" t="s">
        <v>620</v>
      </c>
      <c r="FM12" s="103"/>
      <c r="FN12" s="103"/>
      <c r="FO12" s="103" t="s">
        <v>1005</v>
      </c>
      <c r="FP12" s="103"/>
      <c r="FQ12" s="103"/>
      <c r="FR12" s="103" t="s">
        <v>1008</v>
      </c>
      <c r="FS12" s="103"/>
      <c r="FT12" s="103"/>
      <c r="FU12" s="103" t="s">
        <v>1012</v>
      </c>
      <c r="FV12" s="103"/>
      <c r="FW12" s="103"/>
      <c r="FX12" s="103" t="s">
        <v>1014</v>
      </c>
      <c r="FY12" s="103"/>
      <c r="FZ12" s="103"/>
      <c r="GA12" s="135" t="s">
        <v>1017</v>
      </c>
      <c r="GB12" s="135"/>
      <c r="GC12" s="135"/>
      <c r="GD12" s="103" t="s">
        <v>625</v>
      </c>
      <c r="GE12" s="103"/>
      <c r="GF12" s="103"/>
      <c r="GG12" s="135" t="s">
        <v>1024</v>
      </c>
      <c r="GH12" s="135"/>
      <c r="GI12" s="135"/>
      <c r="GJ12" s="135" t="s">
        <v>1025</v>
      </c>
      <c r="GK12" s="135"/>
      <c r="GL12" s="135"/>
      <c r="GM12" s="135" t="s">
        <v>1027</v>
      </c>
      <c r="GN12" s="135"/>
      <c r="GO12" s="135"/>
      <c r="GP12" s="135" t="s">
        <v>1028</v>
      </c>
      <c r="GQ12" s="135"/>
      <c r="GR12" s="135"/>
      <c r="GS12" s="135" t="s">
        <v>632</v>
      </c>
      <c r="GT12" s="135"/>
      <c r="GU12" s="135"/>
      <c r="GV12" s="135" t="s">
        <v>634</v>
      </c>
      <c r="GW12" s="135"/>
      <c r="GX12" s="135"/>
      <c r="GY12" s="135" t="s">
        <v>635</v>
      </c>
      <c r="GZ12" s="135"/>
      <c r="HA12" s="135"/>
      <c r="HB12" s="103" t="s">
        <v>1035</v>
      </c>
      <c r="HC12" s="103"/>
      <c r="HD12" s="103"/>
      <c r="HE12" s="103" t="s">
        <v>1037</v>
      </c>
      <c r="HF12" s="103"/>
      <c r="HG12" s="103"/>
      <c r="HH12" s="103" t="s">
        <v>641</v>
      </c>
      <c r="HI12" s="103"/>
      <c r="HJ12" s="103"/>
      <c r="HK12" s="103" t="s">
        <v>1038</v>
      </c>
      <c r="HL12" s="103"/>
      <c r="HM12" s="103"/>
      <c r="HN12" s="103" t="s">
        <v>1041</v>
      </c>
      <c r="HO12" s="103"/>
      <c r="HP12" s="103"/>
      <c r="HQ12" s="103" t="s">
        <v>644</v>
      </c>
      <c r="HR12" s="103"/>
      <c r="HS12" s="103"/>
      <c r="HT12" s="103" t="s">
        <v>642</v>
      </c>
      <c r="HU12" s="103"/>
      <c r="HV12" s="103"/>
      <c r="HW12" s="103" t="s">
        <v>463</v>
      </c>
      <c r="HX12" s="103"/>
      <c r="HY12" s="103"/>
      <c r="HZ12" s="103" t="s">
        <v>1050</v>
      </c>
      <c r="IA12" s="103"/>
      <c r="IB12" s="103"/>
      <c r="IC12" s="103" t="s">
        <v>1054</v>
      </c>
      <c r="ID12" s="103"/>
      <c r="IE12" s="103"/>
      <c r="IF12" s="103" t="s">
        <v>647</v>
      </c>
      <c r="IG12" s="103"/>
      <c r="IH12" s="103"/>
      <c r="II12" s="103" t="s">
        <v>1059</v>
      </c>
      <c r="IJ12" s="103"/>
      <c r="IK12" s="103"/>
      <c r="IL12" s="103" t="s">
        <v>1060</v>
      </c>
      <c r="IM12" s="103"/>
      <c r="IN12" s="103"/>
      <c r="IO12" s="103" t="s">
        <v>1064</v>
      </c>
      <c r="IP12" s="103"/>
      <c r="IQ12" s="103"/>
      <c r="IR12" s="103" t="s">
        <v>1068</v>
      </c>
      <c r="IS12" s="103"/>
      <c r="IT12" s="103"/>
      <c r="KM12" s="72"/>
    </row>
    <row r="13" spans="1:299" ht="82.5" customHeight="1" x14ac:dyDescent="0.3">
      <c r="A13" s="178"/>
      <c r="B13" s="178"/>
      <c r="C13" s="60" t="s">
        <v>30</v>
      </c>
      <c r="D13" s="60" t="s">
        <v>918</v>
      </c>
      <c r="E13" s="60" t="s">
        <v>919</v>
      </c>
      <c r="F13" s="60" t="s">
        <v>920</v>
      </c>
      <c r="G13" s="60" t="s">
        <v>921</v>
      </c>
      <c r="H13" s="60" t="s">
        <v>812</v>
      </c>
      <c r="I13" s="60" t="s">
        <v>922</v>
      </c>
      <c r="J13" s="60" t="s">
        <v>923</v>
      </c>
      <c r="K13" s="60" t="s">
        <v>561</v>
      </c>
      <c r="L13" s="60" t="s">
        <v>242</v>
      </c>
      <c r="M13" s="60" t="s">
        <v>562</v>
      </c>
      <c r="N13" s="60" t="s">
        <v>563</v>
      </c>
      <c r="O13" s="60" t="s">
        <v>469</v>
      </c>
      <c r="P13" s="60" t="s">
        <v>924</v>
      </c>
      <c r="Q13" s="60" t="s">
        <v>470</v>
      </c>
      <c r="R13" s="60" t="s">
        <v>564</v>
      </c>
      <c r="S13" s="60" t="s">
        <v>925</v>
      </c>
      <c r="T13" s="60" t="s">
        <v>565</v>
      </c>
      <c r="U13" s="60" t="s">
        <v>926</v>
      </c>
      <c r="V13" s="60" t="s">
        <v>927</v>
      </c>
      <c r="W13" s="60" t="s">
        <v>928</v>
      </c>
      <c r="X13" s="60" t="s">
        <v>566</v>
      </c>
      <c r="Y13" s="60" t="s">
        <v>567</v>
      </c>
      <c r="Z13" s="60" t="s">
        <v>929</v>
      </c>
      <c r="AA13" s="60" t="s">
        <v>192</v>
      </c>
      <c r="AB13" s="60" t="s">
        <v>202</v>
      </c>
      <c r="AC13" s="60" t="s">
        <v>204</v>
      </c>
      <c r="AD13" s="60" t="s">
        <v>356</v>
      </c>
      <c r="AE13" s="60" t="s">
        <v>357</v>
      </c>
      <c r="AF13" s="60" t="s">
        <v>930</v>
      </c>
      <c r="AG13" s="60" t="s">
        <v>931</v>
      </c>
      <c r="AH13" s="60" t="s">
        <v>932</v>
      </c>
      <c r="AI13" s="60" t="s">
        <v>933</v>
      </c>
      <c r="AJ13" s="60" t="s">
        <v>934</v>
      </c>
      <c r="AK13" s="60" t="s">
        <v>361</v>
      </c>
      <c r="AL13" s="60" t="s">
        <v>935</v>
      </c>
      <c r="AM13" s="60" t="s">
        <v>569</v>
      </c>
      <c r="AN13" s="60" t="s">
        <v>570</v>
      </c>
      <c r="AO13" s="60" t="s">
        <v>936</v>
      </c>
      <c r="AP13" s="60" t="s">
        <v>571</v>
      </c>
      <c r="AQ13" s="60" t="s">
        <v>937</v>
      </c>
      <c r="AR13" s="60" t="s">
        <v>572</v>
      </c>
      <c r="AS13" s="60" t="s">
        <v>93</v>
      </c>
      <c r="AT13" s="60" t="s">
        <v>248</v>
      </c>
      <c r="AU13" s="60" t="s">
        <v>938</v>
      </c>
      <c r="AV13" s="60" t="s">
        <v>573</v>
      </c>
      <c r="AW13" s="60" t="s">
        <v>574</v>
      </c>
      <c r="AX13" s="60" t="s">
        <v>939</v>
      </c>
      <c r="AY13" s="60" t="s">
        <v>208</v>
      </c>
      <c r="AZ13" s="60" t="s">
        <v>362</v>
      </c>
      <c r="BA13" s="60" t="s">
        <v>575</v>
      </c>
      <c r="BB13" s="60" t="s">
        <v>576</v>
      </c>
      <c r="BC13" s="60" t="s">
        <v>577</v>
      </c>
      <c r="BD13" s="60" t="s">
        <v>578</v>
      </c>
      <c r="BE13" s="60" t="s">
        <v>579</v>
      </c>
      <c r="BF13" s="60" t="s">
        <v>580</v>
      </c>
      <c r="BG13" s="60" t="s">
        <v>940</v>
      </c>
      <c r="BH13" s="60" t="s">
        <v>941</v>
      </c>
      <c r="BI13" s="60" t="s">
        <v>581</v>
      </c>
      <c r="BJ13" s="60" t="s">
        <v>942</v>
      </c>
      <c r="BK13" s="60" t="s">
        <v>582</v>
      </c>
      <c r="BL13" s="60" t="s">
        <v>583</v>
      </c>
      <c r="BM13" s="60" t="s">
        <v>943</v>
      </c>
      <c r="BN13" s="60" t="s">
        <v>944</v>
      </c>
      <c r="BO13" s="60" t="s">
        <v>945</v>
      </c>
      <c r="BP13" s="60" t="s">
        <v>568</v>
      </c>
      <c r="BQ13" s="60" t="s">
        <v>946</v>
      </c>
      <c r="BR13" s="60" t="s">
        <v>947</v>
      </c>
      <c r="BS13" s="60" t="s">
        <v>948</v>
      </c>
      <c r="BT13" s="60" t="s">
        <v>584</v>
      </c>
      <c r="BU13" s="60" t="s">
        <v>585</v>
      </c>
      <c r="BV13" s="60" t="s">
        <v>949</v>
      </c>
      <c r="BW13" s="60" t="s">
        <v>586</v>
      </c>
      <c r="BX13" s="60" t="s">
        <v>587</v>
      </c>
      <c r="BY13" s="60" t="s">
        <v>588</v>
      </c>
      <c r="BZ13" s="60" t="s">
        <v>950</v>
      </c>
      <c r="CA13" s="60" t="s">
        <v>951</v>
      </c>
      <c r="CB13" s="60" t="s">
        <v>952</v>
      </c>
      <c r="CC13" s="60" t="s">
        <v>953</v>
      </c>
      <c r="CD13" s="60" t="s">
        <v>591</v>
      </c>
      <c r="CE13" s="60" t="s">
        <v>592</v>
      </c>
      <c r="CF13" s="60" t="s">
        <v>954</v>
      </c>
      <c r="CG13" s="60" t="s">
        <v>955</v>
      </c>
      <c r="CH13" s="60" t="s">
        <v>589</v>
      </c>
      <c r="CI13" s="60" t="s">
        <v>956</v>
      </c>
      <c r="CJ13" s="60" t="s">
        <v>957</v>
      </c>
      <c r="CK13" s="60" t="s">
        <v>593</v>
      </c>
      <c r="CL13" s="60" t="s">
        <v>272</v>
      </c>
      <c r="CM13" s="60" t="s">
        <v>367</v>
      </c>
      <c r="CN13" s="60" t="s">
        <v>273</v>
      </c>
      <c r="CO13" s="60" t="s">
        <v>594</v>
      </c>
      <c r="CP13" s="60" t="s">
        <v>958</v>
      </c>
      <c r="CQ13" s="60" t="s">
        <v>595</v>
      </c>
      <c r="CR13" s="60" t="s">
        <v>596</v>
      </c>
      <c r="CS13" s="60" t="s">
        <v>959</v>
      </c>
      <c r="CT13" s="60" t="s">
        <v>597</v>
      </c>
      <c r="CU13" s="60" t="s">
        <v>377</v>
      </c>
      <c r="CV13" s="60" t="s">
        <v>378</v>
      </c>
      <c r="CW13" s="60" t="s">
        <v>379</v>
      </c>
      <c r="CX13" s="60" t="s">
        <v>960</v>
      </c>
      <c r="CY13" s="60" t="s">
        <v>961</v>
      </c>
      <c r="CZ13" s="60" t="s">
        <v>382</v>
      </c>
      <c r="DA13" s="60" t="s">
        <v>358</v>
      </c>
      <c r="DB13" s="60" t="s">
        <v>359</v>
      </c>
      <c r="DC13" s="60" t="s">
        <v>598</v>
      </c>
      <c r="DD13" s="60" t="s">
        <v>601</v>
      </c>
      <c r="DE13" s="60" t="s">
        <v>602</v>
      </c>
      <c r="DF13" s="60" t="s">
        <v>962</v>
      </c>
      <c r="DG13" s="60" t="s">
        <v>963</v>
      </c>
      <c r="DH13" s="60" t="s">
        <v>964</v>
      </c>
      <c r="DI13" s="60" t="s">
        <v>965</v>
      </c>
      <c r="DJ13" s="61" t="s">
        <v>274</v>
      </c>
      <c r="DK13" s="60" t="s">
        <v>966</v>
      </c>
      <c r="DL13" s="61" t="s">
        <v>967</v>
      </c>
      <c r="DM13" s="61" t="s">
        <v>603</v>
      </c>
      <c r="DN13" s="60" t="s">
        <v>968</v>
      </c>
      <c r="DO13" s="61" t="s">
        <v>604</v>
      </c>
      <c r="DP13" s="61" t="s">
        <v>605</v>
      </c>
      <c r="DQ13" s="60" t="s">
        <v>1083</v>
      </c>
      <c r="DR13" s="61" t="s">
        <v>969</v>
      </c>
      <c r="DS13" s="61" t="s">
        <v>970</v>
      </c>
      <c r="DT13" s="60" t="s">
        <v>971</v>
      </c>
      <c r="DU13" s="61" t="s">
        <v>972</v>
      </c>
      <c r="DV13" s="61" t="s">
        <v>973</v>
      </c>
      <c r="DW13" s="60" t="s">
        <v>974</v>
      </c>
      <c r="DX13" s="61" t="s">
        <v>975</v>
      </c>
      <c r="DY13" s="60" t="s">
        <v>976</v>
      </c>
      <c r="DZ13" s="60" t="s">
        <v>977</v>
      </c>
      <c r="EA13" s="60" t="s">
        <v>978</v>
      </c>
      <c r="EB13" s="60" t="s">
        <v>979</v>
      </c>
      <c r="EC13" s="60" t="s">
        <v>980</v>
      </c>
      <c r="ED13" s="60" t="s">
        <v>981</v>
      </c>
      <c r="EE13" s="60" t="s">
        <v>983</v>
      </c>
      <c r="EF13" s="60" t="s">
        <v>984</v>
      </c>
      <c r="EG13" s="60" t="s">
        <v>985</v>
      </c>
      <c r="EH13" s="60" t="s">
        <v>609</v>
      </c>
      <c r="EI13" s="60" t="s">
        <v>610</v>
      </c>
      <c r="EJ13" s="60" t="s">
        <v>986</v>
      </c>
      <c r="EK13" s="60" t="s">
        <v>987</v>
      </c>
      <c r="EL13" s="60" t="s">
        <v>988</v>
      </c>
      <c r="EM13" s="60" t="s">
        <v>989</v>
      </c>
      <c r="EN13" s="60" t="s">
        <v>612</v>
      </c>
      <c r="EO13" s="60" t="s">
        <v>613</v>
      </c>
      <c r="EP13" s="60" t="s">
        <v>990</v>
      </c>
      <c r="EQ13" s="60" t="s">
        <v>614</v>
      </c>
      <c r="ER13" s="60" t="s">
        <v>615</v>
      </c>
      <c r="ES13" s="60" t="s">
        <v>992</v>
      </c>
      <c r="ET13" s="60" t="s">
        <v>617</v>
      </c>
      <c r="EU13" s="60" t="s">
        <v>618</v>
      </c>
      <c r="EV13" s="60" t="s">
        <v>993</v>
      </c>
      <c r="EW13" s="60" t="s">
        <v>617</v>
      </c>
      <c r="EX13" s="60" t="s">
        <v>618</v>
      </c>
      <c r="EY13" s="60" t="s">
        <v>995</v>
      </c>
      <c r="EZ13" s="60" t="s">
        <v>192</v>
      </c>
      <c r="FA13" s="60" t="s">
        <v>997</v>
      </c>
      <c r="FB13" s="60" t="s">
        <v>203</v>
      </c>
      <c r="FC13" s="60" t="s">
        <v>599</v>
      </c>
      <c r="FD13" s="60" t="s">
        <v>600</v>
      </c>
      <c r="FE13" s="60" t="s">
        <v>631</v>
      </c>
      <c r="FF13" s="60" t="s">
        <v>619</v>
      </c>
      <c r="FG13" s="60" t="s">
        <v>999</v>
      </c>
      <c r="FH13" s="60" t="s">
        <v>1000</v>
      </c>
      <c r="FI13" s="60" t="s">
        <v>16</v>
      </c>
      <c r="FJ13" s="60" t="s">
        <v>17</v>
      </c>
      <c r="FK13" s="60" t="s">
        <v>142</v>
      </c>
      <c r="FL13" s="60" t="s">
        <v>1002</v>
      </c>
      <c r="FM13" s="60" t="s">
        <v>1003</v>
      </c>
      <c r="FN13" s="60" t="s">
        <v>1004</v>
      </c>
      <c r="FO13" s="60" t="s">
        <v>1006</v>
      </c>
      <c r="FP13" s="60" t="s">
        <v>1007</v>
      </c>
      <c r="FQ13" s="60" t="s">
        <v>1009</v>
      </c>
      <c r="FR13" s="60" t="s">
        <v>621</v>
      </c>
      <c r="FS13" s="60" t="s">
        <v>1010</v>
      </c>
      <c r="FT13" s="60" t="s">
        <v>1011</v>
      </c>
      <c r="FU13" s="60" t="s">
        <v>622</v>
      </c>
      <c r="FV13" s="60" t="s">
        <v>623</v>
      </c>
      <c r="FW13" s="60" t="s">
        <v>1013</v>
      </c>
      <c r="FX13" s="60" t="s">
        <v>1015</v>
      </c>
      <c r="FY13" s="60" t="s">
        <v>624</v>
      </c>
      <c r="FZ13" s="60" t="s">
        <v>1016</v>
      </c>
      <c r="GA13" s="61" t="s">
        <v>1018</v>
      </c>
      <c r="GB13" s="60" t="s">
        <v>1019</v>
      </c>
      <c r="GC13" s="61" t="s">
        <v>1020</v>
      </c>
      <c r="GD13" s="60" t="s">
        <v>1021</v>
      </c>
      <c r="GE13" s="60" t="s">
        <v>1022</v>
      </c>
      <c r="GF13" s="60" t="s">
        <v>1023</v>
      </c>
      <c r="GG13" s="61" t="s">
        <v>147</v>
      </c>
      <c r="GH13" s="60" t="s">
        <v>626</v>
      </c>
      <c r="GI13" s="61" t="s">
        <v>627</v>
      </c>
      <c r="GJ13" s="61" t="s">
        <v>1026</v>
      </c>
      <c r="GK13" s="60" t="s">
        <v>369</v>
      </c>
      <c r="GL13" s="61" t="s">
        <v>628</v>
      </c>
      <c r="GM13" s="61" t="s">
        <v>235</v>
      </c>
      <c r="GN13" s="60" t="s">
        <v>243</v>
      </c>
      <c r="GO13" s="61" t="s">
        <v>631</v>
      </c>
      <c r="GP13" s="61" t="s">
        <v>629</v>
      </c>
      <c r="GQ13" s="60" t="s">
        <v>630</v>
      </c>
      <c r="GR13" s="61" t="s">
        <v>1029</v>
      </c>
      <c r="GS13" s="61" t="s">
        <v>1030</v>
      </c>
      <c r="GT13" s="60" t="s">
        <v>633</v>
      </c>
      <c r="GU13" s="61" t="s">
        <v>1031</v>
      </c>
      <c r="GV13" s="61" t="s">
        <v>1032</v>
      </c>
      <c r="GW13" s="60" t="s">
        <v>1033</v>
      </c>
      <c r="GX13" s="61" t="s">
        <v>1034</v>
      </c>
      <c r="GY13" s="61" t="s">
        <v>636</v>
      </c>
      <c r="GZ13" s="60" t="s">
        <v>637</v>
      </c>
      <c r="HA13" s="61" t="s">
        <v>638</v>
      </c>
      <c r="HB13" s="60" t="s">
        <v>421</v>
      </c>
      <c r="HC13" s="60" t="s">
        <v>1036</v>
      </c>
      <c r="HD13" s="60" t="s">
        <v>639</v>
      </c>
      <c r="HE13" s="60" t="s">
        <v>93</v>
      </c>
      <c r="HF13" s="60" t="s">
        <v>248</v>
      </c>
      <c r="HG13" s="60" t="s">
        <v>247</v>
      </c>
      <c r="HH13" s="60" t="s">
        <v>41</v>
      </c>
      <c r="HI13" s="60" t="s">
        <v>42</v>
      </c>
      <c r="HJ13" s="60" t="s">
        <v>99</v>
      </c>
      <c r="HK13" s="60" t="s">
        <v>1039</v>
      </c>
      <c r="HL13" s="60" t="s">
        <v>640</v>
      </c>
      <c r="HM13" s="60" t="s">
        <v>1040</v>
      </c>
      <c r="HN13" s="60" t="s">
        <v>1042</v>
      </c>
      <c r="HO13" s="60" t="s">
        <v>1043</v>
      </c>
      <c r="HP13" s="60" t="s">
        <v>1044</v>
      </c>
      <c r="HQ13" s="60" t="s">
        <v>645</v>
      </c>
      <c r="HR13" s="60" t="s">
        <v>646</v>
      </c>
      <c r="HS13" s="60" t="s">
        <v>1045</v>
      </c>
      <c r="HT13" s="60" t="s">
        <v>1086</v>
      </c>
      <c r="HU13" s="60" t="s">
        <v>643</v>
      </c>
      <c r="HV13" s="60" t="s">
        <v>1046</v>
      </c>
      <c r="HW13" s="60" t="s">
        <v>1047</v>
      </c>
      <c r="HX13" s="60" t="s">
        <v>1048</v>
      </c>
      <c r="HY13" s="60" t="s">
        <v>1049</v>
      </c>
      <c r="HZ13" s="60" t="s">
        <v>1051</v>
      </c>
      <c r="IA13" s="60" t="s">
        <v>1052</v>
      </c>
      <c r="IB13" s="60" t="s">
        <v>1053</v>
      </c>
      <c r="IC13" s="60" t="s">
        <v>1055</v>
      </c>
      <c r="ID13" s="60" t="s">
        <v>1056</v>
      </c>
      <c r="IE13" s="60" t="s">
        <v>1057</v>
      </c>
      <c r="IF13" s="60" t="s">
        <v>648</v>
      </c>
      <c r="IG13" s="60" t="s">
        <v>649</v>
      </c>
      <c r="IH13" s="60" t="s">
        <v>1058</v>
      </c>
      <c r="II13" s="60" t="s">
        <v>143</v>
      </c>
      <c r="IJ13" s="60" t="s">
        <v>226</v>
      </c>
      <c r="IK13" s="60" t="s">
        <v>201</v>
      </c>
      <c r="IL13" s="60" t="s">
        <v>1061</v>
      </c>
      <c r="IM13" s="60" t="s">
        <v>1062</v>
      </c>
      <c r="IN13" s="60" t="s">
        <v>1063</v>
      </c>
      <c r="IO13" s="60" t="s">
        <v>1065</v>
      </c>
      <c r="IP13" s="60" t="s">
        <v>1066</v>
      </c>
      <c r="IQ13" s="60" t="s">
        <v>1067</v>
      </c>
      <c r="IR13" s="60" t="s">
        <v>1069</v>
      </c>
      <c r="IS13" s="60" t="s">
        <v>1070</v>
      </c>
      <c r="IT13" s="60" t="s">
        <v>1071</v>
      </c>
      <c r="IU13" s="59"/>
      <c r="IV13" s="59"/>
      <c r="IW13" s="59"/>
      <c r="IX13" s="59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01" t="s">
        <v>266</v>
      </c>
      <c r="B39" s="10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8">
        <f>(F14+F15+F16+F17+F18+F19+F20+F21+F22+F23+F24+F25+F26+F27+F29+F28+F30+F31+F32+F33+F34+F35+F36+F37+F38)</f>
        <v>0</v>
      </c>
      <c r="G39" s="3">
        <f t="shared" si="0"/>
        <v>0</v>
      </c>
      <c r="H39" s="78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0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0">
        <f t="shared" si="7"/>
        <v>0</v>
      </c>
      <c r="ID39" s="3">
        <f t="shared" si="7"/>
        <v>0</v>
      </c>
      <c r="IE39" s="3">
        <f t="shared" si="7"/>
        <v>0</v>
      </c>
      <c r="IF39" s="80">
        <f t="shared" si="7"/>
        <v>0</v>
      </c>
      <c r="IG39" s="3">
        <f t="shared" si="7"/>
        <v>0</v>
      </c>
      <c r="IH39" s="3">
        <f t="shared" si="7"/>
        <v>0</v>
      </c>
      <c r="II39" s="80">
        <f t="shared" si="7"/>
        <v>0</v>
      </c>
      <c r="IJ39" s="3">
        <f t="shared" si="7"/>
        <v>0</v>
      </c>
      <c r="IK39" s="3">
        <f t="shared" si="7"/>
        <v>0</v>
      </c>
      <c r="IL39" s="80">
        <f t="shared" si="7"/>
        <v>0</v>
      </c>
      <c r="IM39" s="3">
        <f t="shared" si="7"/>
        <v>0</v>
      </c>
      <c r="IN39" s="3">
        <f t="shared" si="7"/>
        <v>0</v>
      </c>
      <c r="IO39" s="80">
        <f t="shared" si="7"/>
        <v>0</v>
      </c>
      <c r="IP39" s="3">
        <f t="shared" si="7"/>
        <v>0</v>
      </c>
      <c r="IQ39" s="3">
        <f t="shared" si="7"/>
        <v>0</v>
      </c>
      <c r="IR39" s="80">
        <f>(IR14+IR15+IR16+IR17+IR18+IR19+IR20+IR21+IR22+IR23+IR24+IR25+IR26+IR27+IR28+IR29+IR30+IR31+IR32+IR33+IR34+IR35+IR36+IR37+IR38)</f>
        <v>0</v>
      </c>
      <c r="IS39" s="77">
        <f t="shared" ref="IS39:IT39" si="8">(IS14+IS15+IS16+IS17+IS18+IS19+IS20+IS21+IS22+IS23+IS24+IS25+IS26+IS27+IS28+IS29+IS30+IS31+IS32+IS33+IS34+IS35+IS36+IS37+IS38)</f>
        <v>0</v>
      </c>
      <c r="IT39" s="77">
        <f t="shared" si="8"/>
        <v>0</v>
      </c>
    </row>
    <row r="40" spans="1:293" ht="44.4" customHeight="1" x14ac:dyDescent="0.3">
      <c r="A40" s="105" t="s">
        <v>685</v>
      </c>
      <c r="B40" s="106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5" t="s">
        <v>656</v>
      </c>
      <c r="C42" s="45"/>
      <c r="D42" s="45"/>
      <c r="E42" s="45"/>
      <c r="F42" s="29"/>
      <c r="G42" s="29"/>
      <c r="H42" s="29"/>
      <c r="I42" s="29"/>
      <c r="J42" s="29"/>
      <c r="K42" s="29"/>
      <c r="L42" s="29"/>
      <c r="M42" s="29"/>
    </row>
    <row r="43" spans="1:293" x14ac:dyDescent="0.3">
      <c r="B43" s="26" t="s">
        <v>657</v>
      </c>
      <c r="C43" s="24" t="s">
        <v>651</v>
      </c>
      <c r="D43" s="34">
        <f>E43/100*25</f>
        <v>0</v>
      </c>
      <c r="E43" s="31">
        <f>(C40+F40+I40+L40+O40+R40+U40)/7</f>
        <v>0</v>
      </c>
      <c r="F43" s="29"/>
      <c r="G43" s="29"/>
      <c r="H43" s="29"/>
      <c r="I43" s="29"/>
      <c r="J43" s="29"/>
      <c r="K43" s="29"/>
      <c r="L43" s="29"/>
      <c r="M43" s="29"/>
    </row>
    <row r="44" spans="1:293" x14ac:dyDescent="0.3">
      <c r="B44" s="26" t="s">
        <v>658</v>
      </c>
      <c r="C44" s="24" t="s">
        <v>651</v>
      </c>
      <c r="D44" s="34">
        <f>E44/100*25</f>
        <v>0</v>
      </c>
      <c r="E44" s="31">
        <f>(D40+G40+J40+M40+P40+S40+V40)/7</f>
        <v>0</v>
      </c>
      <c r="F44" s="29"/>
      <c r="G44" s="29"/>
      <c r="H44" s="29"/>
      <c r="I44" s="29"/>
      <c r="J44" s="29"/>
      <c r="K44" s="29"/>
      <c r="L44" s="29"/>
      <c r="M44" s="29"/>
      <c r="R44" s="69"/>
      <c r="S44" s="69"/>
      <c r="T44" s="69"/>
    </row>
    <row r="45" spans="1:293" x14ac:dyDescent="0.3">
      <c r="B45" s="26" t="s">
        <v>659</v>
      </c>
      <c r="C45" s="24" t="s">
        <v>651</v>
      </c>
      <c r="D45" s="34">
        <f>E45/100*25</f>
        <v>0</v>
      </c>
      <c r="E45" s="31">
        <f>(E40+H40+K40+N40+Q40+T40+W40)/7</f>
        <v>0</v>
      </c>
      <c r="F45" s="29"/>
      <c r="G45" s="29"/>
      <c r="H45" s="29"/>
      <c r="I45" s="29"/>
      <c r="J45" s="29"/>
      <c r="K45" s="29"/>
      <c r="L45" s="29"/>
      <c r="M45" s="29"/>
      <c r="R45" s="69"/>
      <c r="S45" s="69"/>
      <c r="T45" s="69"/>
    </row>
    <row r="46" spans="1:293" x14ac:dyDescent="0.3">
      <c r="B46" s="26"/>
      <c r="C46" s="53"/>
      <c r="D46" s="52">
        <f>SUM(D43:D45)</f>
        <v>0</v>
      </c>
      <c r="E46" s="52">
        <f>SUM(E43:E45)</f>
        <v>0</v>
      </c>
      <c r="F46" s="29"/>
      <c r="G46" s="29"/>
      <c r="H46" s="29"/>
      <c r="I46" s="29"/>
      <c r="J46" s="29"/>
      <c r="K46" s="29"/>
      <c r="L46" s="29"/>
      <c r="M46" s="29"/>
      <c r="R46" s="69"/>
      <c r="S46" s="69"/>
      <c r="T46" s="69"/>
    </row>
    <row r="47" spans="1:293" ht="15" customHeight="1" x14ac:dyDescent="0.3">
      <c r="B47" s="26"/>
      <c r="C47" s="24"/>
      <c r="D47" s="192" t="s">
        <v>56</v>
      </c>
      <c r="E47" s="193"/>
      <c r="F47" s="111" t="s">
        <v>3</v>
      </c>
      <c r="G47" s="112"/>
      <c r="H47" s="113" t="s">
        <v>560</v>
      </c>
      <c r="I47" s="114"/>
      <c r="J47" s="113" t="s">
        <v>268</v>
      </c>
      <c r="K47" s="114"/>
      <c r="L47" s="29"/>
      <c r="M47" s="29"/>
    </row>
    <row r="48" spans="1:293" x14ac:dyDescent="0.3">
      <c r="B48" s="26" t="s">
        <v>657</v>
      </c>
      <c r="C48" s="24" t="s">
        <v>652</v>
      </c>
      <c r="D48" s="34">
        <f>E48/100*25</f>
        <v>0</v>
      </c>
      <c r="E48" s="31">
        <f>(X40+AA40+AD40+AG40+AJ40+AM40+AP40)/7</f>
        <v>0</v>
      </c>
      <c r="F48" s="24">
        <f>G48/100*25</f>
        <v>0</v>
      </c>
      <c r="G48" s="31">
        <f>(AS40+AV40+AY40+BB40+BE40+BH40+BK40)/7</f>
        <v>0</v>
      </c>
      <c r="H48" s="24">
        <f>I48/100*25</f>
        <v>0</v>
      </c>
      <c r="I48" s="31">
        <f>(BN40+BQ40+BT40+BW40+BZ40+CC40+CF40)/7</f>
        <v>0</v>
      </c>
      <c r="J48" s="24">
        <f>K48/100*25</f>
        <v>0</v>
      </c>
      <c r="K48" s="31">
        <f>(CI40+CL40+CO40+CR40+CU40+CX40+DA40)/7</f>
        <v>0</v>
      </c>
      <c r="L48" s="29"/>
      <c r="M48" s="29"/>
    </row>
    <row r="49" spans="2:22" x14ac:dyDescent="0.3">
      <c r="B49" s="26" t="s">
        <v>658</v>
      </c>
      <c r="C49" s="24" t="s">
        <v>652</v>
      </c>
      <c r="D49" s="34">
        <f>E49/100*25</f>
        <v>0</v>
      </c>
      <c r="E49" s="31">
        <f>(Y40+AB40+AE40+AH40+AK40+AN40+AQ40)/7</f>
        <v>0</v>
      </c>
      <c r="F49" s="24">
        <f>G49/100*25</f>
        <v>0</v>
      </c>
      <c r="G49" s="31">
        <f>(AT40+AW40+AZ40+BC40+BF40+BI40+BL40)/7</f>
        <v>0</v>
      </c>
      <c r="H49" s="24">
        <f>I49/100*25</f>
        <v>0</v>
      </c>
      <c r="I49" s="31">
        <f>(BO40+BR40+BU40+BX40+CA40+CD40+CG40)/7</f>
        <v>0</v>
      </c>
      <c r="J49" s="24">
        <f>K49/100*25</f>
        <v>0</v>
      </c>
      <c r="K49" s="31">
        <f>(CJ40+CM40+CP40+CS40+CV40+CY40+DB40)/7</f>
        <v>0</v>
      </c>
      <c r="L49" s="29"/>
      <c r="M49" s="29"/>
    </row>
    <row r="50" spans="2:22" x14ac:dyDescent="0.3">
      <c r="B50" s="26" t="s">
        <v>659</v>
      </c>
      <c r="C50" s="24" t="s">
        <v>652</v>
      </c>
      <c r="D50" s="34">
        <f>E50/100*25</f>
        <v>0</v>
      </c>
      <c r="E50" s="31">
        <f>(Z40+AC40+AF40+AI40+AL40+AO40+AR40)/7</f>
        <v>0</v>
      </c>
      <c r="F50" s="24">
        <f>G50/100*25</f>
        <v>0</v>
      </c>
      <c r="G50" s="31">
        <f>(AU40+AX40+BA40+BD40+BG40+BJ40+BM40)/7</f>
        <v>0</v>
      </c>
      <c r="H50" s="24">
        <f>I50/100*25</f>
        <v>0</v>
      </c>
      <c r="I50" s="31">
        <f>(BP40+BS40+BV40+BY40+CB40+CE40+CH40)/7</f>
        <v>0</v>
      </c>
      <c r="J50" s="24">
        <f>K50/100*25</f>
        <v>0</v>
      </c>
      <c r="K50" s="31">
        <f>(CK40+CN40+CQ40+CT40+CW40+CZ40+DC40)/7</f>
        <v>0</v>
      </c>
      <c r="L50" s="29"/>
      <c r="M50" s="29"/>
      <c r="T50" s="69"/>
      <c r="U50" s="69"/>
      <c r="V50" s="69"/>
    </row>
    <row r="51" spans="2:22" x14ac:dyDescent="0.3">
      <c r="B51" s="26"/>
      <c r="C51" s="24"/>
      <c r="D51" s="33">
        <f t="shared" ref="D51:I51" si="18">SUM(D48:D50)</f>
        <v>0</v>
      </c>
      <c r="E51" s="33">
        <f t="shared" si="18"/>
        <v>0</v>
      </c>
      <c r="F51" s="32">
        <f t="shared" si="18"/>
        <v>0</v>
      </c>
      <c r="G51" s="32">
        <f t="shared" si="18"/>
        <v>0</v>
      </c>
      <c r="H51" s="32">
        <f t="shared" si="18"/>
        <v>0</v>
      </c>
      <c r="I51" s="32">
        <f t="shared" si="18"/>
        <v>0</v>
      </c>
      <c r="J51" s="32">
        <f>SUM(J48:J50)</f>
        <v>0</v>
      </c>
      <c r="K51" s="32">
        <f>SUM(K48:K50)</f>
        <v>0</v>
      </c>
      <c r="L51" s="29"/>
      <c r="M51" s="29"/>
      <c r="T51" s="69"/>
      <c r="U51" s="69"/>
      <c r="V51" s="69"/>
    </row>
    <row r="52" spans="2:22" x14ac:dyDescent="0.3">
      <c r="B52" s="26" t="s">
        <v>657</v>
      </c>
      <c r="C52" s="24" t="s">
        <v>653</v>
      </c>
      <c r="D52" s="34">
        <f>E52/100*25</f>
        <v>0</v>
      </c>
      <c r="E52" s="31">
        <f>(DD40+DG40+DJ40+DM40+DP40+DS40+DV40)/7</f>
        <v>0</v>
      </c>
      <c r="F52" s="29"/>
      <c r="G52" s="29"/>
      <c r="H52" s="29"/>
      <c r="I52" s="29"/>
      <c r="J52" s="29"/>
      <c r="K52" s="29"/>
      <c r="L52" s="29"/>
      <c r="M52" s="29"/>
      <c r="T52" s="69"/>
      <c r="U52" s="69"/>
      <c r="V52" s="69"/>
    </row>
    <row r="53" spans="2:22" x14ac:dyDescent="0.3">
      <c r="B53" s="26" t="s">
        <v>658</v>
      </c>
      <c r="C53" s="24" t="s">
        <v>653</v>
      </c>
      <c r="D53" s="34">
        <f>E53/100*25</f>
        <v>0</v>
      </c>
      <c r="E53" s="31">
        <f>(DE40+DH40+DK40+DN40+DQ40+DT40+DW40)/7</f>
        <v>0</v>
      </c>
      <c r="F53" s="29"/>
      <c r="G53" s="29"/>
      <c r="H53" s="29"/>
      <c r="I53" s="29"/>
      <c r="J53" s="29"/>
      <c r="K53" s="29"/>
      <c r="L53" s="29"/>
      <c r="M53" s="29"/>
    </row>
    <row r="54" spans="2:22" x14ac:dyDescent="0.3">
      <c r="B54" s="26" t="s">
        <v>659</v>
      </c>
      <c r="C54" s="24" t="s">
        <v>653</v>
      </c>
      <c r="D54" s="34">
        <f>E54/100*25</f>
        <v>0</v>
      </c>
      <c r="E54" s="31">
        <f>(DF40+DI40+DL40+DO40+DR40+DU40+DX40)/7</f>
        <v>0</v>
      </c>
      <c r="F54" s="29"/>
      <c r="G54" s="29"/>
      <c r="H54" s="29"/>
      <c r="I54" s="29"/>
      <c r="J54" s="29"/>
      <c r="K54" s="29"/>
      <c r="L54" s="29"/>
      <c r="M54" s="29"/>
    </row>
    <row r="55" spans="2:22" x14ac:dyDescent="0.3">
      <c r="B55" s="26"/>
      <c r="C55" s="53"/>
      <c r="D55" s="52">
        <f>SUM(D52:D54)</f>
        <v>0</v>
      </c>
      <c r="E55" s="52">
        <f>SUM(E52:E54)</f>
        <v>0</v>
      </c>
      <c r="F55" s="29"/>
      <c r="G55" s="29"/>
      <c r="H55" s="29"/>
      <c r="I55" s="29"/>
      <c r="J55" s="29"/>
      <c r="K55" s="29"/>
      <c r="L55" s="29"/>
      <c r="M55" s="29"/>
    </row>
    <row r="56" spans="2:22" x14ac:dyDescent="0.3">
      <c r="B56" s="26"/>
      <c r="C56" s="24"/>
      <c r="D56" s="194" t="s">
        <v>154</v>
      </c>
      <c r="E56" s="194"/>
      <c r="F56" s="99" t="s">
        <v>112</v>
      </c>
      <c r="G56" s="100"/>
      <c r="H56" s="113" t="s">
        <v>169</v>
      </c>
      <c r="I56" s="114"/>
      <c r="J56" s="134" t="s">
        <v>181</v>
      </c>
      <c r="K56" s="134"/>
      <c r="L56" s="134" t="s">
        <v>113</v>
      </c>
      <c r="M56" s="134"/>
    </row>
    <row r="57" spans="2:22" x14ac:dyDescent="0.3">
      <c r="B57" s="26" t="s">
        <v>657</v>
      </c>
      <c r="C57" s="24" t="s">
        <v>654</v>
      </c>
      <c r="D57" s="34">
        <f>E57/100*25</f>
        <v>0</v>
      </c>
      <c r="E57" s="31">
        <f>(DY40+EB40+EE40+EH40+EK40+EN40+EQ40)/7</f>
        <v>0</v>
      </c>
      <c r="F57" s="24">
        <f>G57/100*25</f>
        <v>0</v>
      </c>
      <c r="G57" s="31">
        <f>(ET40+EW40+EZ40+FC40+FF40+FI40+FL40)/7</f>
        <v>0</v>
      </c>
      <c r="H57" s="24">
        <f>I57/100*25</f>
        <v>0</v>
      </c>
      <c r="I57" s="31">
        <f>(FO40+FR40+FU40+FX40+GA40+GD40+GG40)/7</f>
        <v>0</v>
      </c>
      <c r="J57" s="24">
        <f>K57/100*25</f>
        <v>0</v>
      </c>
      <c r="K57" s="31">
        <f>(GJ40+GM40+GP40+GS40+GV40+GY40+HB40)/7</f>
        <v>0</v>
      </c>
      <c r="L57" s="24">
        <f>M57/100*25</f>
        <v>0</v>
      </c>
      <c r="M57" s="31">
        <f>(HE40+HH40+HK40+HN40+HQ40+HT40+HW40)/7</f>
        <v>0</v>
      </c>
    </row>
    <row r="58" spans="2:22" x14ac:dyDescent="0.3">
      <c r="B58" s="26" t="s">
        <v>658</v>
      </c>
      <c r="C58" s="24" t="s">
        <v>654</v>
      </c>
      <c r="D58" s="34">
        <f>E58/100*25</f>
        <v>0</v>
      </c>
      <c r="E58" s="31">
        <f>(DZ40+EC40+EF40+EI40+EL40+EO40+ER40)/7</f>
        <v>0</v>
      </c>
      <c r="F58" s="24">
        <f>G58/100*25</f>
        <v>0</v>
      </c>
      <c r="G58" s="31">
        <f>(EU40+EX40+FA40+FD40+FG40+FJ40+FM40)/7</f>
        <v>0</v>
      </c>
      <c r="H58" s="24">
        <f>I58/100*25</f>
        <v>0</v>
      </c>
      <c r="I58" s="31">
        <f>(FP40+FS40+FV40+FY40+GB40+GE40+GH40)/7</f>
        <v>0</v>
      </c>
      <c r="J58" s="24">
        <f>K58/100*25</f>
        <v>0</v>
      </c>
      <c r="K58" s="31">
        <f>(GK40+GN40+GQ40+GT40+GW40+GZ40+HC40)/7</f>
        <v>0</v>
      </c>
      <c r="L58" s="24">
        <f>M58/100*25</f>
        <v>0</v>
      </c>
      <c r="M58" s="31">
        <f>(HF40+HI40+HL40+HO40+HR40+HU40+HX40)/7</f>
        <v>0</v>
      </c>
    </row>
    <row r="59" spans="2:22" x14ac:dyDescent="0.3">
      <c r="B59" s="26" t="s">
        <v>659</v>
      </c>
      <c r="C59" s="24" t="s">
        <v>654</v>
      </c>
      <c r="D59" s="34">
        <f>E59/100*25</f>
        <v>0</v>
      </c>
      <c r="E59" s="31">
        <f>(EA40+ED40+EG40+EJ40+EM40+EP40+ES40)/7</f>
        <v>0</v>
      </c>
      <c r="F59" s="24">
        <f>G59/100*25</f>
        <v>0</v>
      </c>
      <c r="G59" s="31">
        <f>(EV40+EY40+FB40+FE40+FH40+FK40+FN40)/7</f>
        <v>0</v>
      </c>
      <c r="H59" s="24">
        <f>I59/100*25</f>
        <v>0</v>
      </c>
      <c r="I59" s="31">
        <f>(FQ40+FT40+FW40+FZ40+GC40+GF40+GI40)/7</f>
        <v>0</v>
      </c>
      <c r="J59" s="24">
        <f>K59/100*25</f>
        <v>0</v>
      </c>
      <c r="K59" s="31">
        <f>(GL40+GO40+GR40+GU40+GX40+HA40+HD40)/7</f>
        <v>0</v>
      </c>
      <c r="L59" s="24">
        <f>M59/100*25</f>
        <v>0</v>
      </c>
      <c r="M59" s="31">
        <f>(HG40+HJ40+HM40+HP40+HS40+HV40+HY40)/7</f>
        <v>0</v>
      </c>
    </row>
    <row r="60" spans="2:22" x14ac:dyDescent="0.3">
      <c r="B60" s="26"/>
      <c r="C60" s="24"/>
      <c r="D60" s="33">
        <f t="shared" ref="D60:K60" si="19">SUM(D57:D59)</f>
        <v>0</v>
      </c>
      <c r="E60" s="33">
        <f t="shared" si="19"/>
        <v>0</v>
      </c>
      <c r="F60" s="32">
        <f t="shared" si="19"/>
        <v>0</v>
      </c>
      <c r="G60" s="32">
        <f t="shared" si="19"/>
        <v>0</v>
      </c>
      <c r="H60" s="32">
        <f t="shared" si="19"/>
        <v>0</v>
      </c>
      <c r="I60" s="32">
        <f t="shared" si="19"/>
        <v>0</v>
      </c>
      <c r="J60" s="32">
        <f t="shared" si="19"/>
        <v>0</v>
      </c>
      <c r="K60" s="32">
        <f t="shared" si="19"/>
        <v>0</v>
      </c>
      <c r="L60" s="32">
        <f>SUM(L57:L59)</f>
        <v>0</v>
      </c>
      <c r="M60" s="32">
        <f>SUM(M57:M59)</f>
        <v>0</v>
      </c>
    </row>
    <row r="61" spans="2:22" x14ac:dyDescent="0.3">
      <c r="B61" s="26" t="s">
        <v>657</v>
      </c>
      <c r="C61" s="24" t="s">
        <v>655</v>
      </c>
      <c r="D61" s="34">
        <f>(HZ39+IC39+IF39+II39+IL39+IO39+IR39)/7</f>
        <v>0</v>
      </c>
      <c r="E61" s="31">
        <f>(HZ40+IC40+IF40+II40+IL40+IO40+IR40)/7</f>
        <v>0</v>
      </c>
      <c r="F61" s="29"/>
      <c r="G61" s="29"/>
      <c r="H61" s="29"/>
      <c r="I61" s="29"/>
      <c r="J61" s="29"/>
      <c r="K61" s="29"/>
      <c r="L61" s="29"/>
      <c r="M61" s="29"/>
    </row>
    <row r="62" spans="2:22" x14ac:dyDescent="0.3">
      <c r="B62" s="26" t="s">
        <v>658</v>
      </c>
      <c r="C62" s="24" t="s">
        <v>655</v>
      </c>
      <c r="D62" s="34">
        <f>(IA39+ID39+IG39+IJ39+IM39+IP39+IS39)/7</f>
        <v>0</v>
      </c>
      <c r="E62" s="31">
        <f>(IA40+ID40+IG40+IJ40+IM40+IP40+IS40)/7</f>
        <v>0</v>
      </c>
      <c r="F62" s="29"/>
      <c r="G62" s="29"/>
      <c r="H62" s="29"/>
      <c r="I62" s="29"/>
      <c r="J62" s="29"/>
      <c r="K62" s="29"/>
      <c r="L62" s="29"/>
      <c r="M62" s="29"/>
    </row>
    <row r="63" spans="2:22" x14ac:dyDescent="0.3">
      <c r="B63" s="26" t="s">
        <v>659</v>
      </c>
      <c r="C63" s="24" t="s">
        <v>655</v>
      </c>
      <c r="D63" s="34">
        <f>(IB39+IE39+IH39+IK39+IN39+IQ39+IT39)/7</f>
        <v>0</v>
      </c>
      <c r="E63" s="31">
        <f>(IB40+IE40+IH40+IK40+IN40+IQ40+IT40)/7</f>
        <v>0</v>
      </c>
      <c r="F63" s="29"/>
      <c r="G63" s="29"/>
      <c r="H63" s="29"/>
      <c r="I63" s="29"/>
      <c r="J63" s="29"/>
      <c r="K63" s="29"/>
      <c r="L63" s="29"/>
      <c r="M63" s="29"/>
    </row>
    <row r="64" spans="2:22" x14ac:dyDescent="0.3">
      <c r="B64" s="26"/>
      <c r="C64" s="26"/>
      <c r="D64" s="33">
        <f>D61+D62+D63</f>
        <v>0</v>
      </c>
      <c r="E64" s="33">
        <f>E61+E62+E63</f>
        <v>0</v>
      </c>
      <c r="F64" s="29"/>
      <c r="G64" s="29"/>
      <c r="H64" s="29"/>
      <c r="I64" s="29"/>
      <c r="J64" s="29"/>
      <c r="K64" s="29"/>
      <c r="L64" s="29"/>
      <c r="M64" s="29"/>
    </row>
    <row r="66" spans="9:9" x14ac:dyDescent="0.3">
      <c r="I66" s="79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B9" sqref="B9:FK30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149</v>
      </c>
      <c r="B1" s="197" t="s">
        <v>1130</v>
      </c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1131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110" t="s">
        <v>1128</v>
      </c>
      <c r="JB2" s="110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76" t="s">
        <v>0</v>
      </c>
      <c r="B4" s="176" t="s">
        <v>1</v>
      </c>
      <c r="C4" s="108" t="s">
        <v>57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57"/>
      <c r="Y4" s="57"/>
      <c r="Z4" s="57"/>
      <c r="AA4" s="57"/>
      <c r="AB4" s="57"/>
      <c r="AC4" s="57"/>
      <c r="AD4" s="57"/>
      <c r="AE4" s="57"/>
      <c r="AF4" s="57"/>
      <c r="AG4" s="128" t="s">
        <v>2</v>
      </c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30"/>
      <c r="DM4" s="119" t="s">
        <v>86</v>
      </c>
      <c r="DN4" s="119"/>
      <c r="DO4" s="119"/>
      <c r="DP4" s="119"/>
      <c r="DQ4" s="119"/>
      <c r="DR4" s="119"/>
      <c r="DS4" s="119"/>
      <c r="DT4" s="119"/>
      <c r="DU4" s="119"/>
      <c r="DV4" s="119"/>
      <c r="DW4" s="119"/>
      <c r="DX4" s="119"/>
      <c r="DY4" s="119"/>
      <c r="DZ4" s="119"/>
      <c r="EA4" s="119"/>
      <c r="EB4" s="119"/>
      <c r="EC4" s="119"/>
      <c r="ED4" s="119"/>
      <c r="EE4" s="119"/>
      <c r="EF4" s="119"/>
      <c r="EG4" s="119"/>
      <c r="EH4" s="195" t="s">
        <v>111</v>
      </c>
      <c r="EI4" s="191"/>
      <c r="EJ4" s="191"/>
      <c r="EK4" s="191"/>
      <c r="EL4" s="191"/>
      <c r="EM4" s="191"/>
      <c r="EN4" s="191"/>
      <c r="EO4" s="191"/>
      <c r="EP4" s="191"/>
      <c r="EQ4" s="191"/>
      <c r="ER4" s="191"/>
      <c r="ES4" s="191"/>
      <c r="ET4" s="191"/>
      <c r="EU4" s="191"/>
      <c r="EV4" s="191"/>
      <c r="EW4" s="191"/>
      <c r="EX4" s="191"/>
      <c r="EY4" s="191"/>
      <c r="EZ4" s="191"/>
      <c r="FA4" s="191"/>
      <c r="FB4" s="191"/>
      <c r="FC4" s="191"/>
      <c r="FD4" s="191"/>
      <c r="FE4" s="191"/>
      <c r="FF4" s="191"/>
      <c r="FG4" s="191"/>
      <c r="FH4" s="191"/>
      <c r="FI4" s="191"/>
      <c r="FJ4" s="191"/>
      <c r="FK4" s="191"/>
      <c r="FL4" s="191"/>
      <c r="FM4" s="191"/>
      <c r="FN4" s="191"/>
      <c r="FO4" s="191"/>
      <c r="FP4" s="191"/>
      <c r="FQ4" s="191"/>
      <c r="FR4" s="191"/>
      <c r="FS4" s="191"/>
      <c r="FT4" s="191"/>
      <c r="FU4" s="191"/>
      <c r="FV4" s="191"/>
      <c r="FW4" s="191"/>
      <c r="FX4" s="191"/>
      <c r="FY4" s="191"/>
      <c r="FZ4" s="191"/>
      <c r="GA4" s="191"/>
      <c r="GB4" s="191"/>
      <c r="GC4" s="191"/>
      <c r="GD4" s="191"/>
      <c r="GE4" s="191"/>
      <c r="GF4" s="191"/>
      <c r="GG4" s="191"/>
      <c r="GH4" s="191"/>
      <c r="GI4" s="191"/>
      <c r="GJ4" s="191"/>
      <c r="GK4" s="191"/>
      <c r="GL4" s="191"/>
      <c r="GM4" s="191"/>
      <c r="GN4" s="191"/>
      <c r="GO4" s="191"/>
      <c r="GP4" s="191"/>
      <c r="GQ4" s="191"/>
      <c r="GR4" s="191"/>
      <c r="GS4" s="191"/>
      <c r="GT4" s="191"/>
      <c r="GU4" s="191"/>
      <c r="GV4" s="191"/>
      <c r="GW4" s="191"/>
      <c r="GX4" s="191"/>
      <c r="GY4" s="191"/>
      <c r="GZ4" s="191"/>
      <c r="HA4" s="191"/>
      <c r="HB4" s="191"/>
      <c r="HC4" s="191"/>
      <c r="HD4" s="191"/>
      <c r="HE4" s="191"/>
      <c r="HF4" s="191"/>
      <c r="HG4" s="191"/>
      <c r="HH4" s="191"/>
      <c r="HI4" s="191"/>
      <c r="HJ4" s="191"/>
      <c r="HK4" s="191"/>
      <c r="HL4" s="191"/>
      <c r="HM4" s="191"/>
      <c r="HN4" s="191"/>
      <c r="HO4" s="191"/>
      <c r="HP4" s="191"/>
      <c r="HQ4" s="191"/>
      <c r="HR4" s="191"/>
      <c r="HS4" s="191"/>
      <c r="HT4" s="191"/>
      <c r="HU4" s="191"/>
      <c r="HV4" s="191"/>
      <c r="HW4" s="191"/>
      <c r="HX4" s="191"/>
      <c r="HY4" s="191"/>
      <c r="HZ4" s="191"/>
      <c r="IA4" s="191"/>
      <c r="IB4" s="191"/>
      <c r="IC4" s="191"/>
      <c r="ID4" s="191"/>
      <c r="IE4" s="191"/>
      <c r="IF4" s="191"/>
      <c r="IG4" s="191"/>
      <c r="IH4" s="196"/>
      <c r="II4" s="121" t="s">
        <v>134</v>
      </c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1"/>
      <c r="JA4" s="121"/>
      <c r="JB4" s="121"/>
      <c r="JC4" s="121"/>
    </row>
    <row r="5" spans="1:263" ht="15.75" customHeight="1" x14ac:dyDescent="0.3">
      <c r="A5" s="177"/>
      <c r="B5" s="177"/>
      <c r="C5" s="151" t="s">
        <v>1134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8"/>
      <c r="X5" s="151" t="s">
        <v>1132</v>
      </c>
      <c r="Y5" s="147"/>
      <c r="Z5" s="147"/>
      <c r="AA5" s="147"/>
      <c r="AB5" s="147"/>
      <c r="AC5" s="147"/>
      <c r="AD5" s="147"/>
      <c r="AE5" s="147"/>
      <c r="AF5" s="148"/>
      <c r="AG5" s="151" t="s">
        <v>1137</v>
      </c>
      <c r="AH5" s="147"/>
      <c r="AI5" s="147"/>
      <c r="AJ5" s="147"/>
      <c r="AK5" s="147"/>
      <c r="AL5" s="147"/>
      <c r="AM5" s="147"/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8"/>
      <c r="BB5" s="151" t="s">
        <v>3</v>
      </c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65"/>
      <c r="BW5" s="109" t="s">
        <v>560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17" t="s">
        <v>268</v>
      </c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51" t="s">
        <v>269</v>
      </c>
      <c r="DN5" s="164"/>
      <c r="DO5" s="164"/>
      <c r="DP5" s="164"/>
      <c r="DQ5" s="164"/>
      <c r="DR5" s="164"/>
      <c r="DS5" s="164"/>
      <c r="DT5" s="164"/>
      <c r="DU5" s="164"/>
      <c r="DV5" s="164"/>
      <c r="DW5" s="164"/>
      <c r="DX5" s="164"/>
      <c r="DY5" s="164"/>
      <c r="DZ5" s="164"/>
      <c r="EA5" s="164"/>
      <c r="EB5" s="164"/>
      <c r="EC5" s="164"/>
      <c r="ED5" s="164"/>
      <c r="EE5" s="164"/>
      <c r="EF5" s="164"/>
      <c r="EG5" s="165"/>
      <c r="EH5" s="104" t="s">
        <v>154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 t="s">
        <v>112</v>
      </c>
      <c r="FD5" s="104"/>
      <c r="FE5" s="104"/>
      <c r="FF5" s="104"/>
      <c r="FG5" s="104"/>
      <c r="FH5" s="104"/>
      <c r="FI5" s="104"/>
      <c r="FJ5" s="104"/>
      <c r="FK5" s="104"/>
      <c r="FL5" s="104"/>
      <c r="FM5" s="104"/>
      <c r="FN5" s="104"/>
      <c r="FO5" s="104"/>
      <c r="FP5" s="104"/>
      <c r="FQ5" s="104"/>
      <c r="FR5" s="104"/>
      <c r="FS5" s="104"/>
      <c r="FT5" s="104"/>
      <c r="FU5" s="104"/>
      <c r="FV5" s="104"/>
      <c r="FW5" s="104"/>
      <c r="FX5" s="116" t="s">
        <v>169</v>
      </c>
      <c r="FY5" s="116"/>
      <c r="FZ5" s="116"/>
      <c r="GA5" s="116"/>
      <c r="GB5" s="116"/>
      <c r="GC5" s="116"/>
      <c r="GD5" s="116"/>
      <c r="GE5" s="116"/>
      <c r="GF5" s="116"/>
      <c r="GG5" s="116"/>
      <c r="GH5" s="116"/>
      <c r="GI5" s="116"/>
      <c r="GJ5" s="116"/>
      <c r="GK5" s="116"/>
      <c r="GL5" s="116"/>
      <c r="GM5" s="116"/>
      <c r="GN5" s="116"/>
      <c r="GO5" s="116"/>
      <c r="GP5" s="116"/>
      <c r="GQ5" s="116"/>
      <c r="GR5" s="116"/>
      <c r="GS5" s="116" t="s">
        <v>181</v>
      </c>
      <c r="GT5" s="116"/>
      <c r="GU5" s="116"/>
      <c r="GV5" s="116"/>
      <c r="GW5" s="116"/>
      <c r="GX5" s="116"/>
      <c r="GY5" s="116"/>
      <c r="GZ5" s="116"/>
      <c r="HA5" s="116"/>
      <c r="HB5" s="116"/>
      <c r="HC5" s="116"/>
      <c r="HD5" s="116"/>
      <c r="HE5" s="116"/>
      <c r="HF5" s="116"/>
      <c r="HG5" s="116"/>
      <c r="HH5" s="116"/>
      <c r="HI5" s="116"/>
      <c r="HJ5" s="116"/>
      <c r="HK5" s="116"/>
      <c r="HL5" s="116"/>
      <c r="HM5" s="116"/>
      <c r="HN5" s="198" t="s">
        <v>113</v>
      </c>
      <c r="HO5" s="199"/>
      <c r="HP5" s="199"/>
      <c r="HQ5" s="199"/>
      <c r="HR5" s="199"/>
      <c r="HS5" s="199"/>
      <c r="HT5" s="199"/>
      <c r="HU5" s="199"/>
      <c r="HV5" s="199"/>
      <c r="HW5" s="199"/>
      <c r="HX5" s="199"/>
      <c r="HY5" s="199"/>
      <c r="HZ5" s="199"/>
      <c r="IA5" s="199"/>
      <c r="IB5" s="199"/>
      <c r="IC5" s="199"/>
      <c r="ID5" s="199"/>
      <c r="IE5" s="199"/>
      <c r="IF5" s="199"/>
      <c r="IG5" s="199"/>
      <c r="IH5" s="200"/>
      <c r="II5" s="128" t="s">
        <v>1139</v>
      </c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  <c r="IU5" s="156"/>
      <c r="IV5" s="156"/>
      <c r="IW5" s="156"/>
      <c r="IX5" s="156"/>
      <c r="IY5" s="156"/>
      <c r="IZ5" s="156"/>
      <c r="JA5" s="156"/>
      <c r="JB5" s="156"/>
      <c r="JC5" s="157"/>
    </row>
    <row r="6" spans="1:263" ht="15.6" x14ac:dyDescent="0.3">
      <c r="A6" s="177"/>
      <c r="B6" s="177"/>
      <c r="C6" s="104" t="s">
        <v>476</v>
      </c>
      <c r="D6" s="104" t="s">
        <v>5</v>
      </c>
      <c r="E6" s="104" t="s">
        <v>6</v>
      </c>
      <c r="F6" s="104" t="s">
        <v>477</v>
      </c>
      <c r="G6" s="104" t="s">
        <v>7</v>
      </c>
      <c r="H6" s="104" t="s">
        <v>8</v>
      </c>
      <c r="I6" s="104" t="s">
        <v>478</v>
      </c>
      <c r="J6" s="104" t="s">
        <v>9</v>
      </c>
      <c r="K6" s="104" t="s">
        <v>10</v>
      </c>
      <c r="L6" s="104" t="s">
        <v>550</v>
      </c>
      <c r="M6" s="104" t="s">
        <v>9</v>
      </c>
      <c r="N6" s="104" t="s">
        <v>10</v>
      </c>
      <c r="O6" s="104" t="s">
        <v>479</v>
      </c>
      <c r="P6" s="104" t="s">
        <v>11</v>
      </c>
      <c r="Q6" s="104" t="s">
        <v>4</v>
      </c>
      <c r="R6" s="104" t="s">
        <v>480</v>
      </c>
      <c r="S6" s="104" t="s">
        <v>6</v>
      </c>
      <c r="T6" s="104" t="s">
        <v>12</v>
      </c>
      <c r="U6" s="104" t="s">
        <v>481</v>
      </c>
      <c r="V6" s="104" t="s">
        <v>6</v>
      </c>
      <c r="W6" s="104" t="s">
        <v>12</v>
      </c>
      <c r="X6" s="104" t="s">
        <v>482</v>
      </c>
      <c r="Y6" s="104"/>
      <c r="Z6" s="104"/>
      <c r="AA6" s="104" t="s">
        <v>483</v>
      </c>
      <c r="AB6" s="104"/>
      <c r="AC6" s="104"/>
      <c r="AD6" s="104" t="s">
        <v>484</v>
      </c>
      <c r="AE6" s="104"/>
      <c r="AF6" s="104"/>
      <c r="AG6" s="104" t="s">
        <v>551</v>
      </c>
      <c r="AH6" s="104"/>
      <c r="AI6" s="104"/>
      <c r="AJ6" s="104" t="s">
        <v>485</v>
      </c>
      <c r="AK6" s="104"/>
      <c r="AL6" s="104"/>
      <c r="AM6" s="104" t="s">
        <v>486</v>
      </c>
      <c r="AN6" s="104"/>
      <c r="AO6" s="104"/>
      <c r="AP6" s="117" t="s">
        <v>487</v>
      </c>
      <c r="AQ6" s="117"/>
      <c r="AR6" s="117"/>
      <c r="AS6" s="104" t="s">
        <v>488</v>
      </c>
      <c r="AT6" s="104"/>
      <c r="AU6" s="104"/>
      <c r="AV6" s="104" t="s">
        <v>489</v>
      </c>
      <c r="AW6" s="104"/>
      <c r="AX6" s="104"/>
      <c r="AY6" s="104" t="s">
        <v>490</v>
      </c>
      <c r="AZ6" s="104"/>
      <c r="BA6" s="104"/>
      <c r="BB6" s="104" t="s">
        <v>491</v>
      </c>
      <c r="BC6" s="104"/>
      <c r="BD6" s="104"/>
      <c r="BE6" s="104" t="s">
        <v>492</v>
      </c>
      <c r="BF6" s="104"/>
      <c r="BG6" s="104"/>
      <c r="BH6" s="117" t="s">
        <v>493</v>
      </c>
      <c r="BI6" s="117"/>
      <c r="BJ6" s="117"/>
      <c r="BK6" s="117" t="s">
        <v>552</v>
      </c>
      <c r="BL6" s="117"/>
      <c r="BM6" s="117"/>
      <c r="BN6" s="104" t="s">
        <v>494</v>
      </c>
      <c r="BO6" s="104"/>
      <c r="BP6" s="104"/>
      <c r="BQ6" s="104" t="s">
        <v>495</v>
      </c>
      <c r="BR6" s="104"/>
      <c r="BS6" s="104"/>
      <c r="BT6" s="117" t="s">
        <v>496</v>
      </c>
      <c r="BU6" s="117"/>
      <c r="BV6" s="117"/>
      <c r="BW6" s="104" t="s">
        <v>497</v>
      </c>
      <c r="BX6" s="104"/>
      <c r="BY6" s="104"/>
      <c r="BZ6" s="104" t="s">
        <v>498</v>
      </c>
      <c r="CA6" s="104"/>
      <c r="CB6" s="104"/>
      <c r="CC6" s="104" t="s">
        <v>499</v>
      </c>
      <c r="CD6" s="104"/>
      <c r="CE6" s="104"/>
      <c r="CF6" s="104" t="s">
        <v>500</v>
      </c>
      <c r="CG6" s="104"/>
      <c r="CH6" s="104"/>
      <c r="CI6" s="104" t="s">
        <v>501</v>
      </c>
      <c r="CJ6" s="104"/>
      <c r="CK6" s="104"/>
      <c r="CL6" s="104" t="s">
        <v>502</v>
      </c>
      <c r="CM6" s="104"/>
      <c r="CN6" s="104"/>
      <c r="CO6" s="104" t="s">
        <v>553</v>
      </c>
      <c r="CP6" s="104"/>
      <c r="CQ6" s="104"/>
      <c r="CR6" s="104" t="s">
        <v>503</v>
      </c>
      <c r="CS6" s="104"/>
      <c r="CT6" s="104"/>
      <c r="CU6" s="104" t="s">
        <v>504</v>
      </c>
      <c r="CV6" s="104"/>
      <c r="CW6" s="104"/>
      <c r="CX6" s="104" t="s">
        <v>505</v>
      </c>
      <c r="CY6" s="104"/>
      <c r="CZ6" s="104"/>
      <c r="DA6" s="104" t="s">
        <v>506</v>
      </c>
      <c r="DB6" s="104"/>
      <c r="DC6" s="104"/>
      <c r="DD6" s="117" t="s">
        <v>507</v>
      </c>
      <c r="DE6" s="117"/>
      <c r="DF6" s="117"/>
      <c r="DG6" s="117" t="s">
        <v>508</v>
      </c>
      <c r="DH6" s="117"/>
      <c r="DI6" s="117"/>
      <c r="DJ6" s="117" t="s">
        <v>509</v>
      </c>
      <c r="DK6" s="117"/>
      <c r="DL6" s="117"/>
      <c r="DM6" s="117" t="s">
        <v>554</v>
      </c>
      <c r="DN6" s="117"/>
      <c r="DO6" s="117"/>
      <c r="DP6" s="117" t="s">
        <v>510</v>
      </c>
      <c r="DQ6" s="117"/>
      <c r="DR6" s="117"/>
      <c r="DS6" s="117" t="s">
        <v>511</v>
      </c>
      <c r="DT6" s="117"/>
      <c r="DU6" s="117"/>
      <c r="DV6" s="117" t="s">
        <v>512</v>
      </c>
      <c r="DW6" s="117"/>
      <c r="DX6" s="117"/>
      <c r="DY6" s="117" t="s">
        <v>513</v>
      </c>
      <c r="DZ6" s="117"/>
      <c r="EA6" s="117"/>
      <c r="EB6" s="117" t="s">
        <v>514</v>
      </c>
      <c r="EC6" s="117"/>
      <c r="ED6" s="117"/>
      <c r="EE6" s="117" t="s">
        <v>515</v>
      </c>
      <c r="EF6" s="117"/>
      <c r="EG6" s="117"/>
      <c r="EH6" s="117" t="s">
        <v>555</v>
      </c>
      <c r="EI6" s="117"/>
      <c r="EJ6" s="117"/>
      <c r="EK6" s="117" t="s">
        <v>516</v>
      </c>
      <c r="EL6" s="117"/>
      <c r="EM6" s="117"/>
      <c r="EN6" s="117" t="s">
        <v>517</v>
      </c>
      <c r="EO6" s="117"/>
      <c r="EP6" s="117"/>
      <c r="EQ6" s="117" t="s">
        <v>518</v>
      </c>
      <c r="ER6" s="117"/>
      <c r="ES6" s="117"/>
      <c r="ET6" s="117" t="s">
        <v>519</v>
      </c>
      <c r="EU6" s="117"/>
      <c r="EV6" s="117"/>
      <c r="EW6" s="117" t="s">
        <v>520</v>
      </c>
      <c r="EX6" s="117"/>
      <c r="EY6" s="117"/>
      <c r="EZ6" s="117" t="s">
        <v>521</v>
      </c>
      <c r="FA6" s="117"/>
      <c r="FB6" s="117"/>
      <c r="FC6" s="117" t="s">
        <v>522</v>
      </c>
      <c r="FD6" s="117"/>
      <c r="FE6" s="117"/>
      <c r="FF6" s="117" t="s">
        <v>523</v>
      </c>
      <c r="FG6" s="117"/>
      <c r="FH6" s="117"/>
      <c r="FI6" s="117" t="s">
        <v>524</v>
      </c>
      <c r="FJ6" s="117"/>
      <c r="FK6" s="117"/>
      <c r="FL6" s="117" t="s">
        <v>556</v>
      </c>
      <c r="FM6" s="117"/>
      <c r="FN6" s="117"/>
      <c r="FO6" s="117" t="s">
        <v>525</v>
      </c>
      <c r="FP6" s="117"/>
      <c r="FQ6" s="117"/>
      <c r="FR6" s="117" t="s">
        <v>526</v>
      </c>
      <c r="FS6" s="117"/>
      <c r="FT6" s="117"/>
      <c r="FU6" s="117" t="s">
        <v>527</v>
      </c>
      <c r="FV6" s="117"/>
      <c r="FW6" s="117"/>
      <c r="FX6" s="117" t="s">
        <v>528</v>
      </c>
      <c r="FY6" s="117"/>
      <c r="FZ6" s="117"/>
      <c r="GA6" s="117" t="s">
        <v>529</v>
      </c>
      <c r="GB6" s="117"/>
      <c r="GC6" s="117"/>
      <c r="GD6" s="117" t="s">
        <v>530</v>
      </c>
      <c r="GE6" s="117"/>
      <c r="GF6" s="117"/>
      <c r="GG6" s="117" t="s">
        <v>531</v>
      </c>
      <c r="GH6" s="117"/>
      <c r="GI6" s="117"/>
      <c r="GJ6" s="117" t="s">
        <v>532</v>
      </c>
      <c r="GK6" s="117"/>
      <c r="GL6" s="117"/>
      <c r="GM6" s="117" t="s">
        <v>533</v>
      </c>
      <c r="GN6" s="117"/>
      <c r="GO6" s="117"/>
      <c r="GP6" s="117" t="s">
        <v>557</v>
      </c>
      <c r="GQ6" s="117"/>
      <c r="GR6" s="117"/>
      <c r="GS6" s="117" t="s">
        <v>534</v>
      </c>
      <c r="GT6" s="117"/>
      <c r="GU6" s="117"/>
      <c r="GV6" s="117" t="s">
        <v>535</v>
      </c>
      <c r="GW6" s="117"/>
      <c r="GX6" s="117"/>
      <c r="GY6" s="117" t="s">
        <v>536</v>
      </c>
      <c r="GZ6" s="117"/>
      <c r="HA6" s="117"/>
      <c r="HB6" s="117" t="s">
        <v>537</v>
      </c>
      <c r="HC6" s="117"/>
      <c r="HD6" s="117"/>
      <c r="HE6" s="117" t="s">
        <v>538</v>
      </c>
      <c r="HF6" s="117"/>
      <c r="HG6" s="117"/>
      <c r="HH6" s="117" t="s">
        <v>539</v>
      </c>
      <c r="HI6" s="117"/>
      <c r="HJ6" s="117"/>
      <c r="HK6" s="117" t="s">
        <v>540</v>
      </c>
      <c r="HL6" s="117"/>
      <c r="HM6" s="117"/>
      <c r="HN6" s="117" t="s">
        <v>541</v>
      </c>
      <c r="HO6" s="117"/>
      <c r="HP6" s="117"/>
      <c r="HQ6" s="117" t="s">
        <v>542</v>
      </c>
      <c r="HR6" s="117"/>
      <c r="HS6" s="117"/>
      <c r="HT6" s="117" t="s">
        <v>558</v>
      </c>
      <c r="HU6" s="117"/>
      <c r="HV6" s="117"/>
      <c r="HW6" s="117" t="s">
        <v>543</v>
      </c>
      <c r="HX6" s="117"/>
      <c r="HY6" s="117"/>
      <c r="HZ6" s="117" t="s">
        <v>544</v>
      </c>
      <c r="IA6" s="117"/>
      <c r="IB6" s="117"/>
      <c r="IC6" s="117" t="s">
        <v>545</v>
      </c>
      <c r="ID6" s="117"/>
      <c r="IE6" s="117"/>
      <c r="IF6" s="117" t="s">
        <v>546</v>
      </c>
      <c r="IG6" s="117"/>
      <c r="IH6" s="117"/>
      <c r="II6" s="117" t="s">
        <v>559</v>
      </c>
      <c r="IJ6" s="117"/>
      <c r="IK6" s="117"/>
      <c r="IL6" s="117" t="s">
        <v>547</v>
      </c>
      <c r="IM6" s="117"/>
      <c r="IN6" s="117"/>
      <c r="IO6" s="117" t="s">
        <v>548</v>
      </c>
      <c r="IP6" s="117"/>
      <c r="IQ6" s="117"/>
      <c r="IR6" s="117" t="s">
        <v>549</v>
      </c>
      <c r="IS6" s="117"/>
      <c r="IT6" s="117"/>
    </row>
    <row r="7" spans="1:263" ht="104.25" customHeight="1" x14ac:dyDescent="0.3">
      <c r="A7" s="177"/>
      <c r="B7" s="177"/>
      <c r="C7" s="103" t="s">
        <v>1088</v>
      </c>
      <c r="D7" s="103"/>
      <c r="E7" s="103"/>
      <c r="F7" s="103" t="s">
        <v>1089</v>
      </c>
      <c r="G7" s="103"/>
      <c r="H7" s="103"/>
      <c r="I7" s="103" t="s">
        <v>1090</v>
      </c>
      <c r="J7" s="103"/>
      <c r="K7" s="103"/>
      <c r="L7" s="103" t="s">
        <v>1091</v>
      </c>
      <c r="M7" s="103"/>
      <c r="N7" s="103"/>
      <c r="O7" s="103" t="s">
        <v>1092</v>
      </c>
      <c r="P7" s="103"/>
      <c r="Q7" s="103"/>
      <c r="R7" s="103" t="s">
        <v>1093</v>
      </c>
      <c r="S7" s="103"/>
      <c r="T7" s="103"/>
      <c r="U7" s="103" t="s">
        <v>1094</v>
      </c>
      <c r="V7" s="103"/>
      <c r="W7" s="103"/>
      <c r="X7" s="103" t="s">
        <v>1095</v>
      </c>
      <c r="Y7" s="103"/>
      <c r="Z7" s="103"/>
      <c r="AA7" s="103" t="s">
        <v>1096</v>
      </c>
      <c r="AB7" s="103"/>
      <c r="AC7" s="103"/>
      <c r="AD7" s="103" t="s">
        <v>1097</v>
      </c>
      <c r="AE7" s="103"/>
      <c r="AF7" s="103"/>
      <c r="AG7" s="103" t="s">
        <v>1098</v>
      </c>
      <c r="AH7" s="103"/>
      <c r="AI7" s="103"/>
      <c r="AJ7" s="103" t="s">
        <v>1099</v>
      </c>
      <c r="AK7" s="103"/>
      <c r="AL7" s="103"/>
      <c r="AM7" s="103" t="s">
        <v>1100</v>
      </c>
      <c r="AN7" s="103"/>
      <c r="AO7" s="103"/>
      <c r="AP7" s="103" t="s">
        <v>1101</v>
      </c>
      <c r="AQ7" s="103"/>
      <c r="AR7" s="103"/>
      <c r="AS7" s="103" t="s">
        <v>1102</v>
      </c>
      <c r="AT7" s="103"/>
      <c r="AU7" s="103"/>
      <c r="AV7" s="103" t="s">
        <v>1103</v>
      </c>
      <c r="AW7" s="103"/>
      <c r="AX7" s="103"/>
      <c r="AY7" s="103" t="s">
        <v>1104</v>
      </c>
      <c r="AZ7" s="103"/>
      <c r="BA7" s="103"/>
      <c r="BB7" s="103" t="s">
        <v>1105</v>
      </c>
      <c r="BC7" s="103"/>
      <c r="BD7" s="103"/>
      <c r="BE7" s="103" t="s">
        <v>1106</v>
      </c>
      <c r="BF7" s="103"/>
      <c r="BG7" s="103"/>
      <c r="BH7" s="103" t="s">
        <v>1107</v>
      </c>
      <c r="BI7" s="103"/>
      <c r="BJ7" s="103"/>
      <c r="BK7" s="103" t="s">
        <v>1108</v>
      </c>
      <c r="BL7" s="103"/>
      <c r="BM7" s="103"/>
      <c r="BN7" s="103" t="s">
        <v>1109</v>
      </c>
      <c r="BO7" s="103"/>
      <c r="BP7" s="103"/>
      <c r="BQ7" s="103" t="s">
        <v>1110</v>
      </c>
      <c r="BR7" s="103"/>
      <c r="BS7" s="103"/>
      <c r="BT7" s="103" t="s">
        <v>1111</v>
      </c>
      <c r="BU7" s="103"/>
      <c r="BV7" s="103"/>
      <c r="BW7" s="103" t="s">
        <v>1112</v>
      </c>
      <c r="BX7" s="103"/>
      <c r="BY7" s="103"/>
      <c r="BZ7" s="103" t="s">
        <v>950</v>
      </c>
      <c r="CA7" s="103"/>
      <c r="CB7" s="103"/>
      <c r="CC7" s="103" t="s">
        <v>1113</v>
      </c>
      <c r="CD7" s="103"/>
      <c r="CE7" s="103"/>
      <c r="CF7" s="103" t="s">
        <v>1114</v>
      </c>
      <c r="CG7" s="103"/>
      <c r="CH7" s="103"/>
      <c r="CI7" s="103" t="s">
        <v>1115</v>
      </c>
      <c r="CJ7" s="103"/>
      <c r="CK7" s="103"/>
      <c r="CL7" s="103" t="s">
        <v>1116</v>
      </c>
      <c r="CM7" s="103"/>
      <c r="CN7" s="103"/>
      <c r="CO7" s="103" t="s">
        <v>1117</v>
      </c>
      <c r="CP7" s="103"/>
      <c r="CQ7" s="103"/>
      <c r="CR7" s="103" t="s">
        <v>1118</v>
      </c>
      <c r="CS7" s="103"/>
      <c r="CT7" s="103"/>
      <c r="CU7" s="103" t="s">
        <v>1119</v>
      </c>
      <c r="CV7" s="103"/>
      <c r="CW7" s="103"/>
      <c r="CX7" s="103" t="s">
        <v>1120</v>
      </c>
      <c r="CY7" s="103"/>
      <c r="CZ7" s="103"/>
      <c r="DA7" s="103" t="s">
        <v>1121</v>
      </c>
      <c r="DB7" s="103"/>
      <c r="DC7" s="103"/>
      <c r="DD7" s="103" t="s">
        <v>1122</v>
      </c>
      <c r="DE7" s="103"/>
      <c r="DF7" s="103"/>
      <c r="DG7" s="103" t="s">
        <v>1123</v>
      </c>
      <c r="DH7" s="103"/>
      <c r="DI7" s="103"/>
      <c r="DJ7" s="135" t="s">
        <v>1124</v>
      </c>
      <c r="DK7" s="135"/>
      <c r="DL7" s="135"/>
      <c r="DM7" s="135" t="s">
        <v>1125</v>
      </c>
      <c r="DN7" s="135"/>
      <c r="DO7" s="135"/>
      <c r="DP7" s="135" t="s">
        <v>1126</v>
      </c>
      <c r="DQ7" s="135"/>
      <c r="DR7" s="135"/>
      <c r="DS7" s="135" t="s">
        <v>1127</v>
      </c>
      <c r="DT7" s="135"/>
      <c r="DU7" s="135"/>
      <c r="DV7" s="135" t="s">
        <v>590</v>
      </c>
      <c r="DW7" s="135"/>
      <c r="DX7" s="135"/>
      <c r="DY7" s="103" t="s">
        <v>606</v>
      </c>
      <c r="DZ7" s="103"/>
      <c r="EA7" s="103"/>
      <c r="EB7" s="103" t="s">
        <v>607</v>
      </c>
      <c r="EC7" s="103"/>
      <c r="ED7" s="103"/>
      <c r="EE7" s="103" t="s">
        <v>982</v>
      </c>
      <c r="EF7" s="103"/>
      <c r="EG7" s="103"/>
      <c r="EH7" s="103" t="s">
        <v>608</v>
      </c>
      <c r="EI7" s="103"/>
      <c r="EJ7" s="103"/>
      <c r="EK7" s="103" t="s">
        <v>1084</v>
      </c>
      <c r="EL7" s="103"/>
      <c r="EM7" s="103"/>
      <c r="EN7" s="103" t="s">
        <v>611</v>
      </c>
      <c r="EO7" s="103"/>
      <c r="EP7" s="103"/>
      <c r="EQ7" s="103" t="s">
        <v>991</v>
      </c>
      <c r="ER7" s="103"/>
      <c r="ES7" s="103"/>
      <c r="ET7" s="103" t="s">
        <v>616</v>
      </c>
      <c r="EU7" s="103"/>
      <c r="EV7" s="103"/>
      <c r="EW7" s="103" t="s">
        <v>994</v>
      </c>
      <c r="EX7" s="103"/>
      <c r="EY7" s="103"/>
      <c r="EZ7" s="103" t="s">
        <v>996</v>
      </c>
      <c r="FA7" s="103"/>
      <c r="FB7" s="103"/>
      <c r="FC7" s="103" t="s">
        <v>998</v>
      </c>
      <c r="FD7" s="103"/>
      <c r="FE7" s="103"/>
      <c r="FF7" s="103" t="s">
        <v>1085</v>
      </c>
      <c r="FG7" s="103"/>
      <c r="FH7" s="103"/>
      <c r="FI7" s="103" t="s">
        <v>1001</v>
      </c>
      <c r="FJ7" s="103"/>
      <c r="FK7" s="103"/>
      <c r="FL7" s="103" t="s">
        <v>620</v>
      </c>
      <c r="FM7" s="103"/>
      <c r="FN7" s="103"/>
      <c r="FO7" s="103" t="s">
        <v>1005</v>
      </c>
      <c r="FP7" s="103"/>
      <c r="FQ7" s="103"/>
      <c r="FR7" s="103" t="s">
        <v>1008</v>
      </c>
      <c r="FS7" s="103"/>
      <c r="FT7" s="103"/>
      <c r="FU7" s="103" t="s">
        <v>1012</v>
      </c>
      <c r="FV7" s="103"/>
      <c r="FW7" s="103"/>
      <c r="FX7" s="103" t="s">
        <v>1014</v>
      </c>
      <c r="FY7" s="103"/>
      <c r="FZ7" s="103"/>
      <c r="GA7" s="135" t="s">
        <v>1017</v>
      </c>
      <c r="GB7" s="135"/>
      <c r="GC7" s="135"/>
      <c r="GD7" s="103" t="s">
        <v>625</v>
      </c>
      <c r="GE7" s="103"/>
      <c r="GF7" s="103"/>
      <c r="GG7" s="135" t="s">
        <v>1024</v>
      </c>
      <c r="GH7" s="135"/>
      <c r="GI7" s="135"/>
      <c r="GJ7" s="135" t="s">
        <v>1025</v>
      </c>
      <c r="GK7" s="135"/>
      <c r="GL7" s="135"/>
      <c r="GM7" s="135" t="s">
        <v>1027</v>
      </c>
      <c r="GN7" s="135"/>
      <c r="GO7" s="135"/>
      <c r="GP7" s="135" t="s">
        <v>1028</v>
      </c>
      <c r="GQ7" s="135"/>
      <c r="GR7" s="135"/>
      <c r="GS7" s="135" t="s">
        <v>632</v>
      </c>
      <c r="GT7" s="135"/>
      <c r="GU7" s="135"/>
      <c r="GV7" s="135" t="s">
        <v>634</v>
      </c>
      <c r="GW7" s="135"/>
      <c r="GX7" s="135"/>
      <c r="GY7" s="135" t="s">
        <v>635</v>
      </c>
      <c r="GZ7" s="135"/>
      <c r="HA7" s="135"/>
      <c r="HB7" s="103" t="s">
        <v>1035</v>
      </c>
      <c r="HC7" s="103"/>
      <c r="HD7" s="103"/>
      <c r="HE7" s="103" t="s">
        <v>1037</v>
      </c>
      <c r="HF7" s="103"/>
      <c r="HG7" s="103"/>
      <c r="HH7" s="103" t="s">
        <v>641</v>
      </c>
      <c r="HI7" s="103"/>
      <c r="HJ7" s="103"/>
      <c r="HK7" s="103" t="s">
        <v>1038</v>
      </c>
      <c r="HL7" s="103"/>
      <c r="HM7" s="103"/>
      <c r="HN7" s="103" t="s">
        <v>1041</v>
      </c>
      <c r="HO7" s="103"/>
      <c r="HP7" s="103"/>
      <c r="HQ7" s="103" t="s">
        <v>644</v>
      </c>
      <c r="HR7" s="103"/>
      <c r="HS7" s="103"/>
      <c r="HT7" s="103" t="s">
        <v>642</v>
      </c>
      <c r="HU7" s="103"/>
      <c r="HV7" s="103"/>
      <c r="HW7" s="103" t="s">
        <v>463</v>
      </c>
      <c r="HX7" s="103"/>
      <c r="HY7" s="103"/>
      <c r="HZ7" s="103" t="s">
        <v>1050</v>
      </c>
      <c r="IA7" s="103"/>
      <c r="IB7" s="103"/>
      <c r="IC7" s="103" t="s">
        <v>1054</v>
      </c>
      <c r="ID7" s="103"/>
      <c r="IE7" s="103"/>
      <c r="IF7" s="103" t="s">
        <v>647</v>
      </c>
      <c r="IG7" s="103"/>
      <c r="IH7" s="103"/>
      <c r="II7" s="103" t="s">
        <v>1059</v>
      </c>
      <c r="IJ7" s="103"/>
      <c r="IK7" s="103"/>
      <c r="IL7" s="103" t="s">
        <v>1060</v>
      </c>
      <c r="IM7" s="103"/>
      <c r="IN7" s="103"/>
      <c r="IO7" s="103" t="s">
        <v>1064</v>
      </c>
      <c r="IP7" s="103"/>
      <c r="IQ7" s="103"/>
      <c r="IR7" s="103" t="s">
        <v>1068</v>
      </c>
      <c r="IS7" s="103"/>
      <c r="IT7" s="103"/>
    </row>
    <row r="8" spans="1:263" ht="58.5" customHeight="1" x14ac:dyDescent="0.3">
      <c r="A8" s="178"/>
      <c r="B8" s="178"/>
      <c r="C8" s="54" t="s">
        <v>30</v>
      </c>
      <c r="D8" s="54" t="s">
        <v>918</v>
      </c>
      <c r="E8" s="54" t="s">
        <v>919</v>
      </c>
      <c r="F8" s="54" t="s">
        <v>920</v>
      </c>
      <c r="G8" s="54" t="s">
        <v>921</v>
      </c>
      <c r="H8" s="54" t="s">
        <v>812</v>
      </c>
      <c r="I8" s="54" t="s">
        <v>922</v>
      </c>
      <c r="J8" s="54" t="s">
        <v>923</v>
      </c>
      <c r="K8" s="54" t="s">
        <v>561</v>
      </c>
      <c r="L8" s="54" t="s">
        <v>242</v>
      </c>
      <c r="M8" s="54" t="s">
        <v>562</v>
      </c>
      <c r="N8" s="54" t="s">
        <v>563</v>
      </c>
      <c r="O8" s="54" t="s">
        <v>469</v>
      </c>
      <c r="P8" s="54" t="s">
        <v>924</v>
      </c>
      <c r="Q8" s="54" t="s">
        <v>470</v>
      </c>
      <c r="R8" s="54" t="s">
        <v>564</v>
      </c>
      <c r="S8" s="54" t="s">
        <v>925</v>
      </c>
      <c r="T8" s="54" t="s">
        <v>565</v>
      </c>
      <c r="U8" s="54" t="s">
        <v>926</v>
      </c>
      <c r="V8" s="54" t="s">
        <v>927</v>
      </c>
      <c r="W8" s="54" t="s">
        <v>928</v>
      </c>
      <c r="X8" s="54" t="s">
        <v>566</v>
      </c>
      <c r="Y8" s="54" t="s">
        <v>567</v>
      </c>
      <c r="Z8" s="54" t="s">
        <v>929</v>
      </c>
      <c r="AA8" s="54" t="s">
        <v>192</v>
      </c>
      <c r="AB8" s="54" t="s">
        <v>202</v>
      </c>
      <c r="AC8" s="54" t="s">
        <v>204</v>
      </c>
      <c r="AD8" s="54" t="s">
        <v>356</v>
      </c>
      <c r="AE8" s="54" t="s">
        <v>357</v>
      </c>
      <c r="AF8" s="54" t="s">
        <v>930</v>
      </c>
      <c r="AG8" s="54" t="s">
        <v>931</v>
      </c>
      <c r="AH8" s="54" t="s">
        <v>932</v>
      </c>
      <c r="AI8" s="54" t="s">
        <v>933</v>
      </c>
      <c r="AJ8" s="54" t="s">
        <v>934</v>
      </c>
      <c r="AK8" s="54" t="s">
        <v>361</v>
      </c>
      <c r="AL8" s="54" t="s">
        <v>935</v>
      </c>
      <c r="AM8" s="54" t="s">
        <v>569</v>
      </c>
      <c r="AN8" s="54" t="s">
        <v>570</v>
      </c>
      <c r="AO8" s="54" t="s">
        <v>936</v>
      </c>
      <c r="AP8" s="54" t="s">
        <v>571</v>
      </c>
      <c r="AQ8" s="54" t="s">
        <v>937</v>
      </c>
      <c r="AR8" s="54" t="s">
        <v>572</v>
      </c>
      <c r="AS8" s="54" t="s">
        <v>93</v>
      </c>
      <c r="AT8" s="54" t="s">
        <v>248</v>
      </c>
      <c r="AU8" s="54" t="s">
        <v>938</v>
      </c>
      <c r="AV8" s="54" t="s">
        <v>573</v>
      </c>
      <c r="AW8" s="54" t="s">
        <v>574</v>
      </c>
      <c r="AX8" s="54" t="s">
        <v>939</v>
      </c>
      <c r="AY8" s="54" t="s">
        <v>208</v>
      </c>
      <c r="AZ8" s="54" t="s">
        <v>362</v>
      </c>
      <c r="BA8" s="54" t="s">
        <v>575</v>
      </c>
      <c r="BB8" s="54" t="s">
        <v>576</v>
      </c>
      <c r="BC8" s="54" t="s">
        <v>577</v>
      </c>
      <c r="BD8" s="54" t="s">
        <v>578</v>
      </c>
      <c r="BE8" s="54" t="s">
        <v>579</v>
      </c>
      <c r="BF8" s="54" t="s">
        <v>580</v>
      </c>
      <c r="BG8" s="54" t="s">
        <v>940</v>
      </c>
      <c r="BH8" s="54" t="s">
        <v>941</v>
      </c>
      <c r="BI8" s="54" t="s">
        <v>581</v>
      </c>
      <c r="BJ8" s="54" t="s">
        <v>942</v>
      </c>
      <c r="BK8" s="54" t="s">
        <v>582</v>
      </c>
      <c r="BL8" s="54" t="s">
        <v>583</v>
      </c>
      <c r="BM8" s="54" t="s">
        <v>943</v>
      </c>
      <c r="BN8" s="54" t="s">
        <v>944</v>
      </c>
      <c r="BO8" s="54" t="s">
        <v>945</v>
      </c>
      <c r="BP8" s="54" t="s">
        <v>568</v>
      </c>
      <c r="BQ8" s="54" t="s">
        <v>946</v>
      </c>
      <c r="BR8" s="54" t="s">
        <v>947</v>
      </c>
      <c r="BS8" s="54" t="s">
        <v>948</v>
      </c>
      <c r="BT8" s="54" t="s">
        <v>584</v>
      </c>
      <c r="BU8" s="54" t="s">
        <v>585</v>
      </c>
      <c r="BV8" s="54" t="s">
        <v>949</v>
      </c>
      <c r="BW8" s="54" t="s">
        <v>586</v>
      </c>
      <c r="BX8" s="54" t="s">
        <v>587</v>
      </c>
      <c r="BY8" s="54" t="s">
        <v>588</v>
      </c>
      <c r="BZ8" s="54" t="s">
        <v>950</v>
      </c>
      <c r="CA8" s="54" t="s">
        <v>951</v>
      </c>
      <c r="CB8" s="54" t="s">
        <v>952</v>
      </c>
      <c r="CC8" s="54" t="s">
        <v>953</v>
      </c>
      <c r="CD8" s="54" t="s">
        <v>591</v>
      </c>
      <c r="CE8" s="54" t="s">
        <v>592</v>
      </c>
      <c r="CF8" s="54" t="s">
        <v>954</v>
      </c>
      <c r="CG8" s="54" t="s">
        <v>955</v>
      </c>
      <c r="CH8" s="54" t="s">
        <v>589</v>
      </c>
      <c r="CI8" s="54" t="s">
        <v>956</v>
      </c>
      <c r="CJ8" s="54" t="s">
        <v>957</v>
      </c>
      <c r="CK8" s="54" t="s">
        <v>593</v>
      </c>
      <c r="CL8" s="54" t="s">
        <v>272</v>
      </c>
      <c r="CM8" s="54" t="s">
        <v>367</v>
      </c>
      <c r="CN8" s="54" t="s">
        <v>273</v>
      </c>
      <c r="CO8" s="54" t="s">
        <v>594</v>
      </c>
      <c r="CP8" s="54" t="s">
        <v>958</v>
      </c>
      <c r="CQ8" s="54" t="s">
        <v>595</v>
      </c>
      <c r="CR8" s="54" t="s">
        <v>596</v>
      </c>
      <c r="CS8" s="54" t="s">
        <v>959</v>
      </c>
      <c r="CT8" s="54" t="s">
        <v>597</v>
      </c>
      <c r="CU8" s="54" t="s">
        <v>377</v>
      </c>
      <c r="CV8" s="54" t="s">
        <v>378</v>
      </c>
      <c r="CW8" s="54" t="s">
        <v>379</v>
      </c>
      <c r="CX8" s="54" t="s">
        <v>960</v>
      </c>
      <c r="CY8" s="54" t="s">
        <v>961</v>
      </c>
      <c r="CZ8" s="54" t="s">
        <v>382</v>
      </c>
      <c r="DA8" s="54" t="s">
        <v>358</v>
      </c>
      <c r="DB8" s="54" t="s">
        <v>359</v>
      </c>
      <c r="DC8" s="54" t="s">
        <v>598</v>
      </c>
      <c r="DD8" s="54" t="s">
        <v>601</v>
      </c>
      <c r="DE8" s="54" t="s">
        <v>602</v>
      </c>
      <c r="DF8" s="54" t="s">
        <v>962</v>
      </c>
      <c r="DG8" s="54" t="s">
        <v>963</v>
      </c>
      <c r="DH8" s="54" t="s">
        <v>964</v>
      </c>
      <c r="DI8" s="54" t="s">
        <v>965</v>
      </c>
      <c r="DJ8" s="55" t="s">
        <v>274</v>
      </c>
      <c r="DK8" s="54" t="s">
        <v>966</v>
      </c>
      <c r="DL8" s="55" t="s">
        <v>967</v>
      </c>
      <c r="DM8" s="55" t="s">
        <v>603</v>
      </c>
      <c r="DN8" s="54" t="s">
        <v>968</v>
      </c>
      <c r="DO8" s="55" t="s">
        <v>604</v>
      </c>
      <c r="DP8" s="55" t="s">
        <v>605</v>
      </c>
      <c r="DQ8" s="54" t="s">
        <v>1083</v>
      </c>
      <c r="DR8" s="55" t="s">
        <v>969</v>
      </c>
      <c r="DS8" s="55" t="s">
        <v>970</v>
      </c>
      <c r="DT8" s="54" t="s">
        <v>971</v>
      </c>
      <c r="DU8" s="55" t="s">
        <v>972</v>
      </c>
      <c r="DV8" s="55" t="s">
        <v>973</v>
      </c>
      <c r="DW8" s="54" t="s">
        <v>974</v>
      </c>
      <c r="DX8" s="55" t="s">
        <v>975</v>
      </c>
      <c r="DY8" s="54" t="s">
        <v>976</v>
      </c>
      <c r="DZ8" s="54" t="s">
        <v>977</v>
      </c>
      <c r="EA8" s="54" t="s">
        <v>978</v>
      </c>
      <c r="EB8" s="54" t="s">
        <v>979</v>
      </c>
      <c r="EC8" s="54" t="s">
        <v>980</v>
      </c>
      <c r="ED8" s="54" t="s">
        <v>981</v>
      </c>
      <c r="EE8" s="54" t="s">
        <v>983</v>
      </c>
      <c r="EF8" s="54" t="s">
        <v>984</v>
      </c>
      <c r="EG8" s="54" t="s">
        <v>985</v>
      </c>
      <c r="EH8" s="54" t="s">
        <v>609</v>
      </c>
      <c r="EI8" s="54" t="s">
        <v>610</v>
      </c>
      <c r="EJ8" s="54" t="s">
        <v>986</v>
      </c>
      <c r="EK8" s="54" t="s">
        <v>987</v>
      </c>
      <c r="EL8" s="54" t="s">
        <v>988</v>
      </c>
      <c r="EM8" s="54" t="s">
        <v>989</v>
      </c>
      <c r="EN8" s="54" t="s">
        <v>612</v>
      </c>
      <c r="EO8" s="54" t="s">
        <v>613</v>
      </c>
      <c r="EP8" s="54" t="s">
        <v>990</v>
      </c>
      <c r="EQ8" s="54" t="s">
        <v>614</v>
      </c>
      <c r="ER8" s="54" t="s">
        <v>615</v>
      </c>
      <c r="ES8" s="54" t="s">
        <v>992</v>
      </c>
      <c r="ET8" s="54" t="s">
        <v>617</v>
      </c>
      <c r="EU8" s="54" t="s">
        <v>618</v>
      </c>
      <c r="EV8" s="54" t="s">
        <v>993</v>
      </c>
      <c r="EW8" s="54" t="s">
        <v>617</v>
      </c>
      <c r="EX8" s="54" t="s">
        <v>618</v>
      </c>
      <c r="EY8" s="54" t="s">
        <v>995</v>
      </c>
      <c r="EZ8" s="54" t="s">
        <v>192</v>
      </c>
      <c r="FA8" s="54" t="s">
        <v>997</v>
      </c>
      <c r="FB8" s="54" t="s">
        <v>203</v>
      </c>
      <c r="FC8" s="54" t="s">
        <v>599</v>
      </c>
      <c r="FD8" s="54" t="s">
        <v>600</v>
      </c>
      <c r="FE8" s="54" t="s">
        <v>631</v>
      </c>
      <c r="FF8" s="54" t="s">
        <v>619</v>
      </c>
      <c r="FG8" s="54" t="s">
        <v>999</v>
      </c>
      <c r="FH8" s="54" t="s">
        <v>1000</v>
      </c>
      <c r="FI8" s="54" t="s">
        <v>16</v>
      </c>
      <c r="FJ8" s="54" t="s">
        <v>17</v>
      </c>
      <c r="FK8" s="54" t="s">
        <v>142</v>
      </c>
      <c r="FL8" s="54" t="s">
        <v>1002</v>
      </c>
      <c r="FM8" s="54" t="s">
        <v>1003</v>
      </c>
      <c r="FN8" s="54" t="s">
        <v>1004</v>
      </c>
      <c r="FO8" s="54" t="s">
        <v>1006</v>
      </c>
      <c r="FP8" s="54" t="s">
        <v>1007</v>
      </c>
      <c r="FQ8" s="54" t="s">
        <v>1009</v>
      </c>
      <c r="FR8" s="54" t="s">
        <v>621</v>
      </c>
      <c r="FS8" s="54" t="s">
        <v>1010</v>
      </c>
      <c r="FT8" s="54" t="s">
        <v>1011</v>
      </c>
      <c r="FU8" s="54" t="s">
        <v>622</v>
      </c>
      <c r="FV8" s="54" t="s">
        <v>623</v>
      </c>
      <c r="FW8" s="54" t="s">
        <v>1013</v>
      </c>
      <c r="FX8" s="54" t="s">
        <v>1015</v>
      </c>
      <c r="FY8" s="54" t="s">
        <v>624</v>
      </c>
      <c r="FZ8" s="54" t="s">
        <v>1016</v>
      </c>
      <c r="GA8" s="55" t="s">
        <v>1018</v>
      </c>
      <c r="GB8" s="54" t="s">
        <v>1019</v>
      </c>
      <c r="GC8" s="55" t="s">
        <v>1020</v>
      </c>
      <c r="GD8" s="54" t="s">
        <v>1021</v>
      </c>
      <c r="GE8" s="54" t="s">
        <v>1022</v>
      </c>
      <c r="GF8" s="54" t="s">
        <v>1023</v>
      </c>
      <c r="GG8" s="55" t="s">
        <v>147</v>
      </c>
      <c r="GH8" s="54" t="s">
        <v>626</v>
      </c>
      <c r="GI8" s="55" t="s">
        <v>627</v>
      </c>
      <c r="GJ8" s="55" t="s">
        <v>1026</v>
      </c>
      <c r="GK8" s="54" t="s">
        <v>369</v>
      </c>
      <c r="GL8" s="55" t="s">
        <v>628</v>
      </c>
      <c r="GM8" s="55" t="s">
        <v>235</v>
      </c>
      <c r="GN8" s="54" t="s">
        <v>243</v>
      </c>
      <c r="GO8" s="55" t="s">
        <v>631</v>
      </c>
      <c r="GP8" s="55" t="s">
        <v>629</v>
      </c>
      <c r="GQ8" s="54" t="s">
        <v>630</v>
      </c>
      <c r="GR8" s="55" t="s">
        <v>1029</v>
      </c>
      <c r="GS8" s="55" t="s">
        <v>1030</v>
      </c>
      <c r="GT8" s="54" t="s">
        <v>633</v>
      </c>
      <c r="GU8" s="55" t="s">
        <v>1031</v>
      </c>
      <c r="GV8" s="55" t="s">
        <v>1032</v>
      </c>
      <c r="GW8" s="54" t="s">
        <v>1033</v>
      </c>
      <c r="GX8" s="55" t="s">
        <v>1034</v>
      </c>
      <c r="GY8" s="55" t="s">
        <v>636</v>
      </c>
      <c r="GZ8" s="54" t="s">
        <v>637</v>
      </c>
      <c r="HA8" s="55" t="s">
        <v>638</v>
      </c>
      <c r="HB8" s="54" t="s">
        <v>421</v>
      </c>
      <c r="HC8" s="54" t="s">
        <v>1036</v>
      </c>
      <c r="HD8" s="54" t="s">
        <v>639</v>
      </c>
      <c r="HE8" s="54" t="s">
        <v>93</v>
      </c>
      <c r="HF8" s="54" t="s">
        <v>248</v>
      </c>
      <c r="HG8" s="54" t="s">
        <v>247</v>
      </c>
      <c r="HH8" s="54" t="s">
        <v>41</v>
      </c>
      <c r="HI8" s="54" t="s">
        <v>42</v>
      </c>
      <c r="HJ8" s="54" t="s">
        <v>99</v>
      </c>
      <c r="HK8" s="54" t="s">
        <v>1039</v>
      </c>
      <c r="HL8" s="54" t="s">
        <v>640</v>
      </c>
      <c r="HM8" s="54" t="s">
        <v>1040</v>
      </c>
      <c r="HN8" s="54" t="s">
        <v>1042</v>
      </c>
      <c r="HO8" s="54" t="s">
        <v>1043</v>
      </c>
      <c r="HP8" s="54" t="s">
        <v>1044</v>
      </c>
      <c r="HQ8" s="54" t="s">
        <v>645</v>
      </c>
      <c r="HR8" s="54" t="s">
        <v>646</v>
      </c>
      <c r="HS8" s="54" t="s">
        <v>1045</v>
      </c>
      <c r="HT8" s="54" t="s">
        <v>1086</v>
      </c>
      <c r="HU8" s="54" t="s">
        <v>643</v>
      </c>
      <c r="HV8" s="54" t="s">
        <v>1046</v>
      </c>
      <c r="HW8" s="54" t="s">
        <v>1047</v>
      </c>
      <c r="HX8" s="54" t="s">
        <v>1048</v>
      </c>
      <c r="HY8" s="54" t="s">
        <v>1049</v>
      </c>
      <c r="HZ8" s="54" t="s">
        <v>1051</v>
      </c>
      <c r="IA8" s="54" t="s">
        <v>1052</v>
      </c>
      <c r="IB8" s="54" t="s">
        <v>1053</v>
      </c>
      <c r="IC8" s="54" t="s">
        <v>1055</v>
      </c>
      <c r="ID8" s="54" t="s">
        <v>1056</v>
      </c>
      <c r="IE8" s="54" t="s">
        <v>1057</v>
      </c>
      <c r="IF8" s="54" t="s">
        <v>648</v>
      </c>
      <c r="IG8" s="54" t="s">
        <v>649</v>
      </c>
      <c r="IH8" s="54" t="s">
        <v>1058</v>
      </c>
      <c r="II8" s="54" t="s">
        <v>143</v>
      </c>
      <c r="IJ8" s="54" t="s">
        <v>226</v>
      </c>
      <c r="IK8" s="54" t="s">
        <v>201</v>
      </c>
      <c r="IL8" s="54" t="s">
        <v>1061</v>
      </c>
      <c r="IM8" s="54" t="s">
        <v>1062</v>
      </c>
      <c r="IN8" s="54" t="s">
        <v>1063</v>
      </c>
      <c r="IO8" s="54" t="s">
        <v>1065</v>
      </c>
      <c r="IP8" s="54" t="s">
        <v>1066</v>
      </c>
      <c r="IQ8" s="54" t="s">
        <v>1067</v>
      </c>
      <c r="IR8" s="54" t="s">
        <v>1069</v>
      </c>
      <c r="IS8" s="54" t="s">
        <v>1070</v>
      </c>
      <c r="IT8" s="54" t="s">
        <v>1071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01" t="s">
        <v>266</v>
      </c>
      <c r="B34" s="10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05" t="s">
        <v>685</v>
      </c>
      <c r="B35" s="106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5" t="s">
        <v>656</v>
      </c>
      <c r="C37" s="45"/>
      <c r="D37" s="45"/>
      <c r="E37" s="45"/>
      <c r="F37" s="29"/>
      <c r="G37" s="29"/>
      <c r="H37" s="29"/>
      <c r="I37" s="29"/>
      <c r="J37" s="29"/>
      <c r="K37" s="29"/>
      <c r="L37" s="29"/>
      <c r="M37" s="29"/>
    </row>
    <row r="38" spans="1:254" x14ac:dyDescent="0.3">
      <c r="B38" s="26" t="s">
        <v>657</v>
      </c>
      <c r="C38" s="26" t="s">
        <v>651</v>
      </c>
      <c r="D38" s="34">
        <f>E38/100*25</f>
        <v>0</v>
      </c>
      <c r="E38" s="31">
        <f>(C35+F35+I35+L35+O35+R35+U35)/7</f>
        <v>0</v>
      </c>
      <c r="F38" s="29"/>
      <c r="G38" s="29"/>
      <c r="H38" s="29"/>
      <c r="I38" s="29"/>
      <c r="J38" s="29"/>
      <c r="K38" s="29"/>
      <c r="L38" s="29"/>
      <c r="M38" s="29"/>
    </row>
    <row r="39" spans="1:254" x14ac:dyDescent="0.3">
      <c r="B39" s="26" t="s">
        <v>658</v>
      </c>
      <c r="C39" s="26" t="s">
        <v>651</v>
      </c>
      <c r="D39" s="34">
        <f>E39/100*25</f>
        <v>0</v>
      </c>
      <c r="E39" s="31">
        <f>(D35+G35+J35+M35+P35+S35+V35)/7</f>
        <v>0</v>
      </c>
      <c r="F39" s="29"/>
      <c r="G39" s="29"/>
      <c r="H39" s="29"/>
      <c r="I39" s="29"/>
      <c r="J39" s="29"/>
      <c r="K39" s="29"/>
      <c r="L39" s="29"/>
      <c r="M39" s="29"/>
    </row>
    <row r="40" spans="1:254" x14ac:dyDescent="0.3">
      <c r="B40" s="26" t="s">
        <v>659</v>
      </c>
      <c r="C40" s="26" t="s">
        <v>651</v>
      </c>
      <c r="D40" s="34">
        <f>E40/100*25</f>
        <v>0</v>
      </c>
      <c r="E40" s="31">
        <f>(E35+H35+K35+N35+Q35+T35+W35)/7</f>
        <v>0</v>
      </c>
      <c r="F40" s="29"/>
      <c r="G40" s="29"/>
      <c r="H40" s="29"/>
      <c r="I40" s="29"/>
      <c r="J40" s="29"/>
      <c r="K40" s="29"/>
      <c r="L40" s="29"/>
      <c r="M40" s="29"/>
    </row>
    <row r="41" spans="1:254" x14ac:dyDescent="0.3">
      <c r="B41" s="26"/>
      <c r="C41" s="51"/>
      <c r="D41" s="52">
        <f>SUM(D38:D40)</f>
        <v>0</v>
      </c>
      <c r="E41" s="52">
        <f>SUM(E38:E40)</f>
        <v>0</v>
      </c>
      <c r="F41" s="29"/>
      <c r="G41" s="29"/>
      <c r="H41" s="29"/>
      <c r="I41" s="29"/>
      <c r="J41" s="29"/>
      <c r="K41" s="29"/>
      <c r="L41" s="29"/>
      <c r="M41" s="29"/>
    </row>
    <row r="42" spans="1:254" x14ac:dyDescent="0.3">
      <c r="B42" s="26"/>
      <c r="C42" s="26"/>
      <c r="D42" s="192" t="s">
        <v>56</v>
      </c>
      <c r="E42" s="193"/>
      <c r="F42" s="111" t="s">
        <v>3</v>
      </c>
      <c r="G42" s="112"/>
      <c r="H42" s="113" t="s">
        <v>560</v>
      </c>
      <c r="I42" s="114"/>
      <c r="J42" s="113" t="s">
        <v>268</v>
      </c>
      <c r="K42" s="114"/>
      <c r="L42" s="29"/>
      <c r="M42" s="29"/>
    </row>
    <row r="43" spans="1:254" x14ac:dyDescent="0.3">
      <c r="B43" s="26" t="s">
        <v>657</v>
      </c>
      <c r="C43" s="26" t="s">
        <v>652</v>
      </c>
      <c r="D43" s="34">
        <f>E43/100*25</f>
        <v>0</v>
      </c>
      <c r="E43" s="31">
        <f>(X35+AA35+AD35+AG35+AJ35+AM35+AP35)/7</f>
        <v>0</v>
      </c>
      <c r="F43" s="24">
        <f>G43/100*25</f>
        <v>0</v>
      </c>
      <c r="G43" s="31">
        <f>(AS35+AV35+AY35+BB35+BE35+BH35+BK35)/7</f>
        <v>0</v>
      </c>
      <c r="H43" s="24">
        <f>I43/100*25</f>
        <v>0</v>
      </c>
      <c r="I43" s="31">
        <f>(BN35+BQ35+BT35+BW35+BZ35+CC35+CF35)/7</f>
        <v>0</v>
      </c>
      <c r="J43" s="24">
        <f>K43/100*25</f>
        <v>0</v>
      </c>
      <c r="K43" s="31">
        <f>(CI35+CL35+CO35+CR35+CU35+CX35+DA35)/7</f>
        <v>0</v>
      </c>
      <c r="L43" s="29"/>
      <c r="M43" s="29"/>
    </row>
    <row r="44" spans="1:254" x14ac:dyDescent="0.3">
      <c r="B44" s="26" t="s">
        <v>658</v>
      </c>
      <c r="C44" s="26" t="s">
        <v>652</v>
      </c>
      <c r="D44" s="34">
        <f>E44/100*25</f>
        <v>0</v>
      </c>
      <c r="E44" s="31">
        <f>(Y35+AB35+AE35+AH35+AK35+AN35+AQ35)/7</f>
        <v>0</v>
      </c>
      <c r="F44" s="24">
        <f>G44/100*25</f>
        <v>0</v>
      </c>
      <c r="G44" s="31">
        <f>(AT35+AW35+AZ35+BC35+BF35+BI35+BL35)/7</f>
        <v>0</v>
      </c>
      <c r="H44" s="24">
        <f>I44/100*25</f>
        <v>0</v>
      </c>
      <c r="I44" s="31">
        <f>(BO35+BR35+BU35+BX35+CA35+CD35+CG35)/7</f>
        <v>0</v>
      </c>
      <c r="J44" s="24">
        <f>K44/100*25</f>
        <v>0</v>
      </c>
      <c r="K44" s="31">
        <f>(CJ35+CM35+CP35+CS35+CV35+CY35+DB35)/7</f>
        <v>0</v>
      </c>
      <c r="L44" s="29"/>
      <c r="M44" s="29"/>
    </row>
    <row r="45" spans="1:254" x14ac:dyDescent="0.3">
      <c r="B45" s="26" t="s">
        <v>659</v>
      </c>
      <c r="C45" s="26" t="s">
        <v>652</v>
      </c>
      <c r="D45" s="34">
        <f>E45/100*25</f>
        <v>0</v>
      </c>
      <c r="E45" s="31">
        <f>(Z35+AC35+AF35+AI35+AL35+AO35+AR35)/7</f>
        <v>0</v>
      </c>
      <c r="F45" s="24">
        <f>G45/100*25</f>
        <v>0</v>
      </c>
      <c r="G45" s="31">
        <f>(AU35+AX35+BA35+BD35+BG35+BJ35+BM35)/7</f>
        <v>0</v>
      </c>
      <c r="H45" s="24">
        <f>I45/100*25</f>
        <v>0</v>
      </c>
      <c r="I45" s="31">
        <f>(BP35+BS35+BV35+BY35+CB35+CE35+CH35)/7</f>
        <v>0</v>
      </c>
      <c r="J45" s="24">
        <f>K45/100*25</f>
        <v>0</v>
      </c>
      <c r="K45" s="31">
        <f>(CK35+CN35+CQ35+CT35+CW35+CZ35+DC35)/7</f>
        <v>0</v>
      </c>
      <c r="L45" s="29"/>
      <c r="M45" s="29"/>
    </row>
    <row r="46" spans="1:254" x14ac:dyDescent="0.3">
      <c r="B46" s="26"/>
      <c r="C46" s="26"/>
      <c r="D46" s="33">
        <f t="shared" ref="D46:I46" si="8">SUM(D43:D45)</f>
        <v>0</v>
      </c>
      <c r="E46" s="33">
        <f t="shared" si="8"/>
        <v>0</v>
      </c>
      <c r="F46" s="32">
        <f t="shared" si="8"/>
        <v>0</v>
      </c>
      <c r="G46" s="32">
        <f t="shared" si="8"/>
        <v>0</v>
      </c>
      <c r="H46" s="32">
        <f t="shared" si="8"/>
        <v>0</v>
      </c>
      <c r="I46" s="32">
        <f t="shared" si="8"/>
        <v>0</v>
      </c>
      <c r="J46" s="32">
        <f>SUM(J43:J45)</f>
        <v>0</v>
      </c>
      <c r="K46" s="32">
        <f>SUM(K43:K45)</f>
        <v>0</v>
      </c>
      <c r="L46" s="29"/>
      <c r="M46" s="29"/>
    </row>
    <row r="47" spans="1:254" x14ac:dyDescent="0.3">
      <c r="B47" s="26" t="s">
        <v>657</v>
      </c>
      <c r="C47" s="26" t="s">
        <v>653</v>
      </c>
      <c r="D47" s="34">
        <f>E47/100*25</f>
        <v>0</v>
      </c>
      <c r="E47" s="31">
        <f>(DD35+DG35+DJ35+DM35+DP35+DS35+DV35)/7</f>
        <v>0</v>
      </c>
      <c r="F47" s="29"/>
      <c r="G47" s="29"/>
      <c r="H47" s="29"/>
      <c r="I47" s="29"/>
      <c r="J47" s="29"/>
      <c r="K47" s="29"/>
      <c r="L47" s="29"/>
      <c r="M47" s="29"/>
    </row>
    <row r="48" spans="1:254" x14ac:dyDescent="0.3">
      <c r="B48" s="26" t="s">
        <v>658</v>
      </c>
      <c r="C48" s="26" t="s">
        <v>653</v>
      </c>
      <c r="D48" s="34">
        <f>E48/100*25</f>
        <v>0</v>
      </c>
      <c r="E48" s="31">
        <f>(DE35+DH35+DK35+DN35+DQ35+DT35+DW35)/7</f>
        <v>0</v>
      </c>
      <c r="F48" s="29"/>
      <c r="G48" s="29"/>
      <c r="H48" s="29"/>
      <c r="I48" s="29"/>
      <c r="J48" s="29"/>
      <c r="K48" s="29"/>
      <c r="L48" s="29"/>
      <c r="M48" s="29"/>
    </row>
    <row r="49" spans="2:13" x14ac:dyDescent="0.3">
      <c r="B49" s="26" t="s">
        <v>659</v>
      </c>
      <c r="C49" s="26" t="s">
        <v>653</v>
      </c>
      <c r="D49" s="34">
        <f>E49/100*25</f>
        <v>0</v>
      </c>
      <c r="E49" s="31">
        <f>(DF35+DI35+DL35+DO35+DR35+DU35+DX35)/7</f>
        <v>0</v>
      </c>
      <c r="F49" s="29"/>
      <c r="G49" s="29"/>
      <c r="H49" s="29"/>
      <c r="I49" s="29"/>
      <c r="J49" s="29"/>
      <c r="K49" s="29"/>
      <c r="L49" s="29"/>
      <c r="M49" s="29"/>
    </row>
    <row r="50" spans="2:13" x14ac:dyDescent="0.3">
      <c r="B50" s="26"/>
      <c r="C50" s="51"/>
      <c r="D50" s="52">
        <f>SUM(D47:D49)</f>
        <v>0</v>
      </c>
      <c r="E50" s="52">
        <f>SUM(E47:E49)</f>
        <v>0</v>
      </c>
      <c r="F50" s="29"/>
      <c r="G50" s="29"/>
      <c r="H50" s="29"/>
      <c r="I50" s="29"/>
      <c r="J50" s="29"/>
      <c r="K50" s="29"/>
      <c r="L50" s="29"/>
      <c r="M50" s="29"/>
    </row>
    <row r="51" spans="2:13" x14ac:dyDescent="0.3">
      <c r="B51" s="26"/>
      <c r="C51" s="26"/>
      <c r="D51" s="194" t="s">
        <v>154</v>
      </c>
      <c r="E51" s="194"/>
      <c r="F51" s="99" t="s">
        <v>112</v>
      </c>
      <c r="G51" s="100"/>
      <c r="H51" s="113" t="s">
        <v>169</v>
      </c>
      <c r="I51" s="114"/>
      <c r="J51" s="134" t="s">
        <v>181</v>
      </c>
      <c r="K51" s="134"/>
      <c r="L51" s="134" t="s">
        <v>113</v>
      </c>
      <c r="M51" s="134"/>
    </row>
    <row r="52" spans="2:13" x14ac:dyDescent="0.3">
      <c r="B52" s="26" t="s">
        <v>657</v>
      </c>
      <c r="C52" s="26" t="s">
        <v>654</v>
      </c>
      <c r="D52" s="34">
        <f>E52/100*25</f>
        <v>0</v>
      </c>
      <c r="E52" s="31">
        <f>(DY35+EB35+EE35+EH35+EK35+EN35+EQ35)/7</f>
        <v>0</v>
      </c>
      <c r="F52" s="24">
        <f>G52/100*25</f>
        <v>0</v>
      </c>
      <c r="G52" s="31">
        <f>(ET35+EW35+EZ35+FC35+FF35+FI35+FL35)/7</f>
        <v>0</v>
      </c>
      <c r="H52" s="24">
        <f>I52/100*25</f>
        <v>0</v>
      </c>
      <c r="I52" s="31">
        <f>(FO35+FR35+FU35+FX35+GA35+GD35+GG35)/7</f>
        <v>0</v>
      </c>
      <c r="J52" s="24">
        <f>K52/100*25</f>
        <v>0</v>
      </c>
      <c r="K52" s="31">
        <f>(GJ35+GM35+GP35+GS35+GV35+GY35+HB35)/7</f>
        <v>0</v>
      </c>
      <c r="L52" s="24">
        <f>M52/100*25</f>
        <v>0</v>
      </c>
      <c r="M52" s="31">
        <f>(HE35+HH35+HK35+HN35+HQ35+HT35+HW35)/7</f>
        <v>0</v>
      </c>
    </row>
    <row r="53" spans="2:13" x14ac:dyDescent="0.3">
      <c r="B53" s="26" t="s">
        <v>658</v>
      </c>
      <c r="C53" s="26" t="s">
        <v>654</v>
      </c>
      <c r="D53" s="34">
        <f>E53/100*25</f>
        <v>0</v>
      </c>
      <c r="E53" s="31">
        <f>(DZ35+EC35+EF35+EI35+EL35+EO35+ER35)/7</f>
        <v>0</v>
      </c>
      <c r="F53" s="24">
        <f>G53/100*25</f>
        <v>0</v>
      </c>
      <c r="G53" s="31">
        <f>(EU35+EX35+FA35+FD35+FG35+FJ35+FM35)/7</f>
        <v>0</v>
      </c>
      <c r="H53" s="24">
        <f>I53/100*25</f>
        <v>0</v>
      </c>
      <c r="I53" s="31">
        <f>(FP35+FS35+FV35+FY35+GB35+GE35+GH35)/7</f>
        <v>0</v>
      </c>
      <c r="J53" s="24">
        <f>K53/100*25</f>
        <v>0</v>
      </c>
      <c r="K53" s="31">
        <f>(GK35+GN35+GQ35+GT35+GW35+GZ35+HC35)/7</f>
        <v>0</v>
      </c>
      <c r="L53" s="24">
        <f>M53/100*25</f>
        <v>0</v>
      </c>
      <c r="M53" s="31">
        <f>(HF35+HI35+HL35+HO35+HR35+HU35+HX35)/7</f>
        <v>0</v>
      </c>
    </row>
    <row r="54" spans="2:13" x14ac:dyDescent="0.3">
      <c r="B54" s="26" t="s">
        <v>659</v>
      </c>
      <c r="C54" s="26" t="s">
        <v>654</v>
      </c>
      <c r="D54" s="34">
        <f>E54/100*25</f>
        <v>0</v>
      </c>
      <c r="E54" s="31">
        <f>(EA35+ED35+EG35+EJ35+EM35+EP35+ES35)/7</f>
        <v>0</v>
      </c>
      <c r="F54" s="24">
        <f>G54/100*25</f>
        <v>0</v>
      </c>
      <c r="G54" s="31">
        <f>(EV35+EY35+FB35+FE35+FH35+FK35+FN35)/7</f>
        <v>0</v>
      </c>
      <c r="H54" s="24">
        <f>I54/100*25</f>
        <v>0</v>
      </c>
      <c r="I54" s="31">
        <f>(FQ35+FT35+FW35+FZ35+GC35+GF35+GI35)/7</f>
        <v>0</v>
      </c>
      <c r="J54" s="24">
        <f>K54/100*25</f>
        <v>0</v>
      </c>
      <c r="K54" s="31">
        <f>(GL35+GO35+GR35+GU35+GX35+HA35+HD35)/7</f>
        <v>0</v>
      </c>
      <c r="L54" s="24">
        <f>M54/100*25</f>
        <v>0</v>
      </c>
      <c r="M54" s="31">
        <f>(HG35+HJ35+HM35+HP35+HS35+HV35+HY35)/7</f>
        <v>0</v>
      </c>
    </row>
    <row r="55" spans="2:13" x14ac:dyDescent="0.3">
      <c r="B55" s="26"/>
      <c r="C55" s="26"/>
      <c r="D55" s="33">
        <f t="shared" ref="D55:K55" si="9">SUM(D52:D54)</f>
        <v>0</v>
      </c>
      <c r="E55" s="33">
        <f t="shared" si="9"/>
        <v>0</v>
      </c>
      <c r="F55" s="32">
        <f t="shared" si="9"/>
        <v>0</v>
      </c>
      <c r="G55" s="32">
        <f t="shared" si="9"/>
        <v>0</v>
      </c>
      <c r="H55" s="32">
        <f t="shared" si="9"/>
        <v>0</v>
      </c>
      <c r="I55" s="32">
        <f t="shared" si="9"/>
        <v>0</v>
      </c>
      <c r="J55" s="32">
        <f t="shared" si="9"/>
        <v>0</v>
      </c>
      <c r="K55" s="32">
        <f t="shared" si="9"/>
        <v>0</v>
      </c>
      <c r="L55" s="32">
        <f>SUM(L52:L54)</f>
        <v>0</v>
      </c>
      <c r="M55" s="32">
        <f>SUM(M52:M54)</f>
        <v>0</v>
      </c>
    </row>
    <row r="56" spans="2:13" x14ac:dyDescent="0.3">
      <c r="B56" s="26" t="s">
        <v>657</v>
      </c>
      <c r="C56" s="26" t="s">
        <v>655</v>
      </c>
      <c r="D56" s="34">
        <f>E56/100*25</f>
        <v>0</v>
      </c>
      <c r="E56" s="31">
        <f>(HZ35+IC35+IF35+II35+IL35+IO35+IR35)/7</f>
        <v>0</v>
      </c>
      <c r="F56" s="29"/>
      <c r="G56" s="29"/>
      <c r="H56" s="29"/>
      <c r="I56" s="29"/>
      <c r="J56" s="29"/>
      <c r="K56" s="29"/>
      <c r="L56" s="29"/>
      <c r="M56" s="29"/>
    </row>
    <row r="57" spans="2:13" x14ac:dyDescent="0.3">
      <c r="B57" s="26" t="s">
        <v>658</v>
      </c>
      <c r="C57" s="26" t="s">
        <v>655</v>
      </c>
      <c r="D57" s="34">
        <f>E57/100*25</f>
        <v>0</v>
      </c>
      <c r="E57" s="31">
        <f>(IA35+ID35+IG35+IJ35+IM35+IP35+IS35)/7</f>
        <v>0</v>
      </c>
      <c r="F57" s="29"/>
      <c r="G57" s="29"/>
      <c r="H57" s="29"/>
      <c r="I57" s="29"/>
      <c r="J57" s="29"/>
      <c r="K57" s="29"/>
      <c r="L57" s="29"/>
      <c r="M57" s="29"/>
    </row>
    <row r="58" spans="2:13" x14ac:dyDescent="0.3">
      <c r="B58" s="26" t="s">
        <v>659</v>
      </c>
      <c r="C58" s="26" t="s">
        <v>655</v>
      </c>
      <c r="D58" s="34">
        <f>E58/100*25</f>
        <v>0</v>
      </c>
      <c r="E58" s="31">
        <f>(IB35+IE35+IH35+IK35+IN35+IQ35+IT35)/7</f>
        <v>0</v>
      </c>
      <c r="F58" s="29"/>
      <c r="G58" s="29"/>
      <c r="H58" s="29"/>
      <c r="I58" s="29"/>
      <c r="J58" s="29"/>
      <c r="K58" s="29"/>
      <c r="L58" s="29"/>
      <c r="M58" s="29"/>
    </row>
    <row r="59" spans="2:13" x14ac:dyDescent="0.3">
      <c r="B59" s="26"/>
      <c r="C59" s="26"/>
      <c r="D59" s="33">
        <f>SUM(D56:D58)</f>
        <v>0</v>
      </c>
      <c r="E59" s="33">
        <f>SUM(E56:E58)</f>
        <v>0</v>
      </c>
      <c r="F59" s="29"/>
      <c r="G59" s="29"/>
      <c r="H59" s="29"/>
      <c r="I59" s="29"/>
      <c r="J59" s="29"/>
      <c r="K59" s="29"/>
      <c r="L59" s="29"/>
      <c r="M59" s="29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2025-12-19T03:48:52Z</cp:lastPrinted>
  <dcterms:created xsi:type="dcterms:W3CDTF">2022-12-22T06:57:03Z</dcterms:created>
  <dcterms:modified xsi:type="dcterms:W3CDTF">2026-02-22T15:15:14Z</dcterms:modified>
</cp:coreProperties>
</file>